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Q1 2023\"/>
    </mc:Choice>
  </mc:AlternateContent>
  <xr:revisionPtr revIDLastSave="0" documentId="13_ncr:1_{EE93D264-53A1-4ADE-AF40-E9A6751CD3C1}" xr6:coauthVersionLast="47" xr6:coauthVersionMax="47" xr10:uidLastSave="{00000000-0000-0000-0000-000000000000}"/>
  <bookViews>
    <workbookView xWindow="-120" yWindow="-120" windowWidth="29040" windowHeight="15840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A!$A$1:$M$172</definedName>
    <definedName name="_xlnm.Print_Area" localSheetId="2">B!$A$1:$O$99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49" i="8" l="1"/>
  <c r="AO52" i="8" s="1"/>
  <c r="AN49" i="8"/>
  <c r="AN52" i="8" s="1"/>
  <c r="AM178" i="6"/>
  <c r="AN178" i="6"/>
  <c r="AO178" i="6"/>
  <c r="AP178" i="6"/>
  <c r="AQ178" i="6"/>
  <c r="AR178" i="6"/>
  <c r="AO164" i="6"/>
  <c r="AP164" i="6"/>
  <c r="AM164" i="6"/>
  <c r="AN164" i="6"/>
  <c r="AM157" i="6"/>
  <c r="AN157" i="6"/>
  <c r="AO157" i="6"/>
  <c r="AM143" i="6"/>
  <c r="AN143" i="6"/>
  <c r="AO143" i="6"/>
  <c r="AM136" i="6"/>
  <c r="AN136" i="6"/>
  <c r="AO136" i="6"/>
  <c r="AM129" i="6"/>
  <c r="AN129" i="6"/>
  <c r="AO129" i="6"/>
  <c r="AP129" i="6"/>
  <c r="AM122" i="6"/>
  <c r="AN122" i="6"/>
  <c r="AO122" i="6"/>
  <c r="AM115" i="6"/>
  <c r="AN115" i="6"/>
  <c r="AO115" i="6"/>
  <c r="AM108" i="6"/>
  <c r="AN108" i="6"/>
  <c r="AO108" i="6"/>
  <c r="AM101" i="6"/>
  <c r="AN101" i="6"/>
  <c r="AO101" i="6"/>
  <c r="AM94" i="6"/>
  <c r="AN94" i="6"/>
  <c r="AO94" i="6"/>
  <c r="AM87" i="6"/>
  <c r="AN87" i="6"/>
  <c r="AO87" i="6"/>
  <c r="AM80" i="6"/>
  <c r="AN80" i="6"/>
  <c r="AO80" i="6"/>
  <c r="AM73" i="6"/>
  <c r="AN73" i="6"/>
  <c r="AO73" i="6"/>
  <c r="AM66" i="6"/>
  <c r="AN66" i="6"/>
  <c r="AO66" i="6"/>
  <c r="AM59" i="6"/>
  <c r="AN59" i="6"/>
  <c r="AO59" i="6"/>
  <c r="AM52" i="6"/>
  <c r="AN52" i="6"/>
  <c r="AO52" i="6"/>
  <c r="AM45" i="6"/>
  <c r="AN45" i="6"/>
  <c r="AO45" i="6"/>
  <c r="AM38" i="6"/>
  <c r="AN38" i="6"/>
  <c r="AO38" i="6"/>
  <c r="AM31" i="6"/>
  <c r="AN31" i="6"/>
  <c r="AO31" i="6"/>
  <c r="AM24" i="6"/>
  <c r="AN24" i="6"/>
  <c r="AO24" i="6"/>
  <c r="AM17" i="6"/>
  <c r="AN17" i="6"/>
  <c r="AO17" i="6"/>
  <c r="AM10" i="6"/>
  <c r="AN10" i="6"/>
  <c r="AO10" i="6"/>
  <c r="AM153" i="9"/>
  <c r="AM141" i="9"/>
  <c r="AX155" i="10"/>
  <c r="AW155" i="10"/>
  <c r="AV155" i="10"/>
  <c r="AU155" i="10"/>
  <c r="AT155" i="10"/>
  <c r="AS155" i="10"/>
  <c r="AR155" i="10"/>
  <c r="AQ155" i="10"/>
  <c r="AP155" i="10"/>
  <c r="AO155" i="10"/>
  <c r="AN155" i="10"/>
  <c r="AM155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X143" i="10"/>
  <c r="AW143" i="10"/>
  <c r="AV143" i="10"/>
  <c r="AU143" i="10"/>
  <c r="AT143" i="10"/>
  <c r="AS143" i="10"/>
  <c r="AR143" i="10"/>
  <c r="AQ143" i="10"/>
  <c r="AP143" i="10"/>
  <c r="AO143" i="10"/>
  <c r="AN143" i="10"/>
  <c r="AM143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X125" i="10"/>
  <c r="AW125" i="10"/>
  <c r="AV125" i="10"/>
  <c r="AU125" i="10"/>
  <c r="AT125" i="10"/>
  <c r="AS125" i="10"/>
  <c r="AR125" i="10"/>
  <c r="AQ125" i="10"/>
  <c r="AP125" i="10"/>
  <c r="AO125" i="10"/>
  <c r="AN125" i="10"/>
  <c r="AM125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X119" i="10"/>
  <c r="AW119" i="10"/>
  <c r="AV119" i="10"/>
  <c r="AU119" i="10"/>
  <c r="AT119" i="10"/>
  <c r="AS119" i="10"/>
  <c r="AR119" i="10"/>
  <c r="AQ119" i="10"/>
  <c r="AP119" i="10"/>
  <c r="AO119" i="10"/>
  <c r="AN119" i="10"/>
  <c r="AM119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X83" i="10"/>
  <c r="AW83" i="10"/>
  <c r="AV83" i="10"/>
  <c r="AU83" i="10"/>
  <c r="AT83" i="10"/>
  <c r="AS83" i="10"/>
  <c r="AR83" i="10"/>
  <c r="AQ83" i="10"/>
  <c r="AP83" i="10"/>
  <c r="AO83" i="10"/>
  <c r="AN83" i="10"/>
  <c r="AM83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X153" i="9"/>
  <c r="AW153" i="9"/>
  <c r="AV153" i="9"/>
  <c r="AU153" i="9"/>
  <c r="AT153" i="9"/>
  <c r="AS153" i="9"/>
  <c r="AR153" i="9"/>
  <c r="AQ153" i="9"/>
  <c r="AP153" i="9"/>
  <c r="AO153" i="9"/>
  <c r="AN153" i="9"/>
  <c r="AX141" i="9"/>
  <c r="AW141" i="9"/>
  <c r="AV141" i="9"/>
  <c r="AU141" i="9"/>
  <c r="AT141" i="9"/>
  <c r="AS141" i="9"/>
  <c r="AR141" i="9"/>
  <c r="AQ141" i="9"/>
  <c r="AP141" i="9"/>
  <c r="AO141" i="9"/>
  <c r="AN141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X123" i="9"/>
  <c r="AW123" i="9"/>
  <c r="AV123" i="9"/>
  <c r="AU123" i="9"/>
  <c r="AT123" i="9"/>
  <c r="AS123" i="9"/>
  <c r="AR123" i="9"/>
  <c r="AQ123" i="9"/>
  <c r="AP123" i="9"/>
  <c r="AO123" i="9"/>
  <c r="AN123" i="9"/>
  <c r="AM123" i="9"/>
  <c r="AX117" i="9"/>
  <c r="AW117" i="9"/>
  <c r="AV117" i="9"/>
  <c r="AU117" i="9"/>
  <c r="AT117" i="9"/>
  <c r="AS117" i="9"/>
  <c r="AR117" i="9"/>
  <c r="AQ117" i="9"/>
  <c r="AP117" i="9"/>
  <c r="AO117" i="9"/>
  <c r="AN117" i="9"/>
  <c r="AM117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X105" i="9"/>
  <c r="AW105" i="9"/>
  <c r="AV105" i="9"/>
  <c r="AU105" i="9"/>
  <c r="AT105" i="9"/>
  <c r="AS105" i="9"/>
  <c r="AR105" i="9"/>
  <c r="AQ105" i="9"/>
  <c r="AP105" i="9"/>
  <c r="AO105" i="9"/>
  <c r="AN105" i="9"/>
  <c r="AM105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X9" i="9"/>
  <c r="AW9" i="9"/>
  <c r="AV9" i="9"/>
  <c r="AU9" i="9"/>
  <c r="AT9" i="9"/>
  <c r="AS9" i="9"/>
  <c r="AR9" i="9"/>
  <c r="AQ9" i="9"/>
  <c r="AP9" i="9"/>
  <c r="AO9" i="9"/>
  <c r="AN9" i="9"/>
  <c r="AM9" i="9"/>
  <c r="AN150" i="8"/>
  <c r="AO150" i="8"/>
  <c r="AP150" i="8"/>
  <c r="AQ150" i="8"/>
  <c r="AR150" i="8"/>
  <c r="AS150" i="8"/>
  <c r="AT150" i="8"/>
  <c r="AU150" i="8"/>
  <c r="AV150" i="8"/>
  <c r="AW150" i="8"/>
  <c r="AX150" i="8"/>
  <c r="AM150" i="8"/>
  <c r="AX171" i="8"/>
  <c r="AW171" i="8"/>
  <c r="AV171" i="8"/>
  <c r="AU171" i="8"/>
  <c r="AT171" i="8"/>
  <c r="AS171" i="8"/>
  <c r="AR171" i="8"/>
  <c r="AQ171" i="8"/>
  <c r="AP171" i="8"/>
  <c r="AO171" i="8"/>
  <c r="AN171" i="8"/>
  <c r="AM171" i="8"/>
  <c r="AX164" i="8"/>
  <c r="AW164" i="8"/>
  <c r="AV164" i="8"/>
  <c r="AU164" i="8"/>
  <c r="AT164" i="8"/>
  <c r="AS164" i="8"/>
  <c r="AR164" i="8"/>
  <c r="AQ164" i="8"/>
  <c r="AP164" i="8"/>
  <c r="AO164" i="8"/>
  <c r="AN164" i="8"/>
  <c r="AM164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X143" i="8"/>
  <c r="AW143" i="8"/>
  <c r="AV143" i="8"/>
  <c r="AU143" i="8"/>
  <c r="AT143" i="8"/>
  <c r="AS143" i="8"/>
  <c r="AR143" i="8"/>
  <c r="AQ143" i="8"/>
  <c r="AP143" i="8"/>
  <c r="AO143" i="8"/>
  <c r="AN143" i="8"/>
  <c r="AM143" i="8"/>
  <c r="AX136" i="8"/>
  <c r="AW136" i="8"/>
  <c r="AV136" i="8"/>
  <c r="AU136" i="8"/>
  <c r="AT136" i="8"/>
  <c r="AS136" i="8"/>
  <c r="AR136" i="8"/>
  <c r="AQ136" i="8"/>
  <c r="AP136" i="8"/>
  <c r="AO136" i="8"/>
  <c r="AN136" i="8"/>
  <c r="AM136" i="8"/>
  <c r="AX129" i="8"/>
  <c r="AW129" i="8"/>
  <c r="AV129" i="8"/>
  <c r="AU129" i="8"/>
  <c r="AT129" i="8"/>
  <c r="AS129" i="8"/>
  <c r="AR129" i="8"/>
  <c r="AQ129" i="8"/>
  <c r="AP129" i="8"/>
  <c r="AO129" i="8"/>
  <c r="AN129" i="8"/>
  <c r="AM129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X52" i="8"/>
  <c r="AW52" i="8"/>
  <c r="AV52" i="8"/>
  <c r="AU52" i="8"/>
  <c r="AT52" i="8"/>
  <c r="AS52" i="8"/>
  <c r="AR52" i="8"/>
  <c r="AQ52" i="8"/>
  <c r="AP52" i="8"/>
  <c r="AM52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X178" i="6"/>
  <c r="AW178" i="6"/>
  <c r="AV178" i="6"/>
  <c r="AU178" i="6"/>
  <c r="AT178" i="6"/>
  <c r="AS178" i="6"/>
  <c r="AX164" i="6"/>
  <c r="AW164" i="6"/>
  <c r="AV164" i="6"/>
  <c r="AU164" i="6"/>
  <c r="AT164" i="6"/>
  <c r="AS164" i="6"/>
  <c r="AR164" i="6"/>
  <c r="AQ164" i="6"/>
  <c r="AX157" i="6"/>
  <c r="AW157" i="6"/>
  <c r="AV157" i="6"/>
  <c r="AU157" i="6"/>
  <c r="AT157" i="6"/>
  <c r="AS157" i="6"/>
  <c r="AR157" i="6"/>
  <c r="AQ157" i="6"/>
  <c r="AP157" i="6"/>
  <c r="AX143" i="6"/>
  <c r="AW143" i="6"/>
  <c r="AV143" i="6"/>
  <c r="AU143" i="6"/>
  <c r="AT143" i="6"/>
  <c r="AS143" i="6"/>
  <c r="AR143" i="6"/>
  <c r="AQ143" i="6"/>
  <c r="AP143" i="6"/>
  <c r="AX136" i="6"/>
  <c r="AW136" i="6"/>
  <c r="AV136" i="6"/>
  <c r="AU136" i="6"/>
  <c r="AT136" i="6"/>
  <c r="AS136" i="6"/>
  <c r="AR136" i="6"/>
  <c r="AQ136" i="6"/>
  <c r="AP136" i="6"/>
  <c r="AX129" i="6"/>
  <c r="AW129" i="6"/>
  <c r="AV129" i="6"/>
  <c r="AU129" i="6"/>
  <c r="AT129" i="6"/>
  <c r="AS129" i="6"/>
  <c r="AR129" i="6"/>
  <c r="AQ129" i="6"/>
  <c r="AX122" i="6"/>
  <c r="AW122" i="6"/>
  <c r="AV122" i="6"/>
  <c r="AU122" i="6"/>
  <c r="AT122" i="6"/>
  <c r="AS122" i="6"/>
  <c r="AR122" i="6"/>
  <c r="AQ122" i="6"/>
  <c r="AP122" i="6"/>
  <c r="AX115" i="6"/>
  <c r="AW115" i="6"/>
  <c r="AV115" i="6"/>
  <c r="AU115" i="6"/>
  <c r="AT115" i="6"/>
  <c r="AS115" i="6"/>
  <c r="AR115" i="6"/>
  <c r="AQ115" i="6"/>
  <c r="AP115" i="6"/>
  <c r="AX108" i="6"/>
  <c r="AW108" i="6"/>
  <c r="AV108" i="6"/>
  <c r="AU108" i="6"/>
  <c r="AT108" i="6"/>
  <c r="AS108" i="6"/>
  <c r="AR108" i="6"/>
  <c r="AQ108" i="6"/>
  <c r="AP108" i="6"/>
  <c r="AX101" i="6"/>
  <c r="AW101" i="6"/>
  <c r="AV101" i="6"/>
  <c r="AU101" i="6"/>
  <c r="AT101" i="6"/>
  <c r="AS101" i="6"/>
  <c r="AR101" i="6"/>
  <c r="AQ101" i="6"/>
  <c r="AP101" i="6"/>
  <c r="AX94" i="6"/>
  <c r="AW94" i="6"/>
  <c r="AV94" i="6"/>
  <c r="AU94" i="6"/>
  <c r="AT94" i="6"/>
  <c r="AS94" i="6"/>
  <c r="AR94" i="6"/>
  <c r="AQ94" i="6"/>
  <c r="AP94" i="6"/>
  <c r="AX87" i="6"/>
  <c r="AW87" i="6"/>
  <c r="AV87" i="6"/>
  <c r="AU87" i="6"/>
  <c r="AT87" i="6"/>
  <c r="AS87" i="6"/>
  <c r="AR87" i="6"/>
  <c r="AQ87" i="6"/>
  <c r="AP87" i="6"/>
  <c r="AX80" i="6"/>
  <c r="AW80" i="6"/>
  <c r="AV80" i="6"/>
  <c r="AU80" i="6"/>
  <c r="AT80" i="6"/>
  <c r="AS80" i="6"/>
  <c r="AR80" i="6"/>
  <c r="AQ80" i="6"/>
  <c r="AP80" i="6"/>
  <c r="AX73" i="6"/>
  <c r="AW73" i="6"/>
  <c r="AV73" i="6"/>
  <c r="AU73" i="6"/>
  <c r="AT73" i="6"/>
  <c r="AS73" i="6"/>
  <c r="AR73" i="6"/>
  <c r="AQ73" i="6"/>
  <c r="AP73" i="6"/>
  <c r="AX66" i="6"/>
  <c r="AW66" i="6"/>
  <c r="AV66" i="6"/>
  <c r="AU66" i="6"/>
  <c r="AT66" i="6"/>
  <c r="AS66" i="6"/>
  <c r="AR66" i="6"/>
  <c r="AQ66" i="6"/>
  <c r="AP66" i="6"/>
  <c r="AX59" i="6"/>
  <c r="AW59" i="6"/>
  <c r="AV59" i="6"/>
  <c r="AU59" i="6"/>
  <c r="AT59" i="6"/>
  <c r="AS59" i="6"/>
  <c r="AR59" i="6"/>
  <c r="AQ59" i="6"/>
  <c r="AP59" i="6"/>
  <c r="AX52" i="6"/>
  <c r="AW52" i="6"/>
  <c r="AV52" i="6"/>
  <c r="AU52" i="6"/>
  <c r="AT52" i="6"/>
  <c r="AS52" i="6"/>
  <c r="AR52" i="6"/>
  <c r="AQ52" i="6"/>
  <c r="AP52" i="6"/>
  <c r="AX45" i="6"/>
  <c r="AW45" i="6"/>
  <c r="AV45" i="6"/>
  <c r="AU45" i="6"/>
  <c r="AT45" i="6"/>
  <c r="AS45" i="6"/>
  <c r="AR45" i="6"/>
  <c r="AQ45" i="6"/>
  <c r="AP45" i="6"/>
  <c r="AX38" i="6"/>
  <c r="AW38" i="6"/>
  <c r="AV38" i="6"/>
  <c r="AU38" i="6"/>
  <c r="AT38" i="6"/>
  <c r="AS38" i="6"/>
  <c r="AR38" i="6"/>
  <c r="AQ38" i="6"/>
  <c r="AP38" i="6"/>
  <c r="AX31" i="6"/>
  <c r="AW31" i="6"/>
  <c r="AV31" i="6"/>
  <c r="AU31" i="6"/>
  <c r="AT31" i="6"/>
  <c r="AS31" i="6"/>
  <c r="AR31" i="6"/>
  <c r="AQ31" i="6"/>
  <c r="AP31" i="6"/>
  <c r="AX24" i="6"/>
  <c r="AW24" i="6"/>
  <c r="AV24" i="6"/>
  <c r="AU24" i="6"/>
  <c r="AT24" i="6"/>
  <c r="AS24" i="6"/>
  <c r="AR24" i="6"/>
  <c r="AQ24" i="6"/>
  <c r="AP24" i="6"/>
  <c r="AX17" i="6"/>
  <c r="AW17" i="6"/>
  <c r="AV17" i="6"/>
  <c r="AU17" i="6"/>
  <c r="AT17" i="6"/>
  <c r="AS17" i="6"/>
  <c r="AR17" i="6"/>
  <c r="AQ17" i="6"/>
  <c r="AP17" i="6"/>
  <c r="AX10" i="6"/>
  <c r="AW10" i="6"/>
  <c r="AV10" i="6"/>
  <c r="AU10" i="6"/>
  <c r="AT10" i="6"/>
  <c r="AS10" i="6"/>
  <c r="AR10" i="6"/>
  <c r="AQ10" i="6"/>
  <c r="AP10" i="6"/>
  <c r="M95" i="2"/>
  <c r="H95" i="2"/>
  <c r="C95" i="2"/>
  <c r="M155" i="5" l="1"/>
  <c r="L155" i="5"/>
  <c r="K155" i="5"/>
  <c r="J155" i="5"/>
  <c r="I155" i="5"/>
  <c r="H155" i="5"/>
  <c r="G155" i="5"/>
  <c r="F155" i="5"/>
  <c r="E155" i="5"/>
  <c r="D155" i="5"/>
  <c r="C155" i="5"/>
  <c r="B155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L155" i="10" l="1"/>
  <c r="AK155" i="10"/>
  <c r="AJ155" i="10"/>
  <c r="AL149" i="10"/>
  <c r="AK149" i="10"/>
  <c r="AJ149" i="10"/>
  <c r="AL143" i="10"/>
  <c r="AK143" i="10"/>
  <c r="AJ143" i="10"/>
  <c r="AL137" i="10"/>
  <c r="AK137" i="10"/>
  <c r="AJ137" i="10"/>
  <c r="AL131" i="10"/>
  <c r="AK131" i="10"/>
  <c r="AJ131" i="10"/>
  <c r="AL125" i="10"/>
  <c r="AK125" i="10"/>
  <c r="AJ125" i="10"/>
  <c r="AL119" i="10"/>
  <c r="AK119" i="10"/>
  <c r="AJ119" i="10"/>
  <c r="AL113" i="10"/>
  <c r="AK113" i="10"/>
  <c r="AJ113" i="10"/>
  <c r="AL107" i="10"/>
  <c r="AK107" i="10"/>
  <c r="AJ107" i="10"/>
  <c r="AL101" i="10"/>
  <c r="AK101" i="10"/>
  <c r="AJ101" i="10"/>
  <c r="AL95" i="10"/>
  <c r="AK95" i="10"/>
  <c r="AJ95" i="10"/>
  <c r="AL89" i="10"/>
  <c r="AK89" i="10"/>
  <c r="AJ89" i="10"/>
  <c r="AL83" i="10"/>
  <c r="AK83" i="10"/>
  <c r="AJ83" i="10"/>
  <c r="AL77" i="10"/>
  <c r="AK77" i="10"/>
  <c r="AJ77" i="10"/>
  <c r="AL71" i="10"/>
  <c r="AK71" i="10"/>
  <c r="AJ71" i="10"/>
  <c r="AL65" i="10"/>
  <c r="AK65" i="10"/>
  <c r="AJ65" i="10"/>
  <c r="AL59" i="10"/>
  <c r="AK59" i="10"/>
  <c r="AJ59" i="10"/>
  <c r="AL53" i="10"/>
  <c r="AK53" i="10"/>
  <c r="AJ53" i="10"/>
  <c r="AL47" i="10"/>
  <c r="AK47" i="10"/>
  <c r="AJ47" i="10"/>
  <c r="AL41" i="10"/>
  <c r="AK41" i="10"/>
  <c r="AJ41" i="10"/>
  <c r="AL35" i="10"/>
  <c r="AK35" i="10"/>
  <c r="AJ35" i="10"/>
  <c r="AL29" i="10"/>
  <c r="AK29" i="10"/>
  <c r="AJ29" i="10"/>
  <c r="AL23" i="10"/>
  <c r="AK23" i="10"/>
  <c r="AJ23" i="10"/>
  <c r="AL17" i="10"/>
  <c r="AK17" i="10"/>
  <c r="AJ17" i="10"/>
  <c r="AL10" i="10"/>
  <c r="AK10" i="10"/>
  <c r="AJ10" i="10"/>
  <c r="AL153" i="9"/>
  <c r="AK153" i="9"/>
  <c r="AJ153" i="9"/>
  <c r="AL141" i="9"/>
  <c r="AK141" i="9"/>
  <c r="AJ141" i="9"/>
  <c r="AL135" i="9"/>
  <c r="AK135" i="9"/>
  <c r="AJ135" i="9"/>
  <c r="AL123" i="9"/>
  <c r="AK123" i="9"/>
  <c r="AJ123" i="9"/>
  <c r="AL117" i="9"/>
  <c r="AK117" i="9"/>
  <c r="AJ117" i="9"/>
  <c r="AL111" i="9"/>
  <c r="AK111" i="9"/>
  <c r="AJ111" i="9"/>
  <c r="AL105" i="9"/>
  <c r="AK105" i="9"/>
  <c r="AJ105" i="9"/>
  <c r="AL99" i="9"/>
  <c r="AK99" i="9"/>
  <c r="AJ99" i="9"/>
  <c r="AL93" i="9"/>
  <c r="AK93" i="9"/>
  <c r="AJ93" i="9"/>
  <c r="AL87" i="9"/>
  <c r="AK87" i="9"/>
  <c r="AJ87" i="9"/>
  <c r="AL81" i="9"/>
  <c r="AK81" i="9"/>
  <c r="AJ81" i="9"/>
  <c r="AL75" i="9"/>
  <c r="AK75" i="9"/>
  <c r="AJ75" i="9"/>
  <c r="AL69" i="9"/>
  <c r="AK69" i="9"/>
  <c r="AJ69" i="9"/>
  <c r="AL63" i="9"/>
  <c r="AK63" i="9"/>
  <c r="AJ63" i="9"/>
  <c r="AL57" i="9"/>
  <c r="AK57" i="9"/>
  <c r="AJ57" i="9"/>
  <c r="AL51" i="9"/>
  <c r="AK51" i="9"/>
  <c r="AJ51" i="9"/>
  <c r="AL45" i="9"/>
  <c r="AK45" i="9"/>
  <c r="AJ45" i="9"/>
  <c r="AL39" i="9"/>
  <c r="AK39" i="9"/>
  <c r="AJ39" i="9"/>
  <c r="AL33" i="9"/>
  <c r="AK33" i="9"/>
  <c r="AJ33" i="9"/>
  <c r="AL27" i="9"/>
  <c r="AK27" i="9"/>
  <c r="AJ27" i="9"/>
  <c r="AL21" i="9"/>
  <c r="AK21" i="9"/>
  <c r="AJ21" i="9"/>
  <c r="AL15" i="9"/>
  <c r="AK15" i="9"/>
  <c r="AJ15" i="9"/>
  <c r="AL9" i="9"/>
  <c r="AK9" i="9"/>
  <c r="AJ9" i="9"/>
  <c r="AL171" i="8"/>
  <c r="AK171" i="8"/>
  <c r="AJ171" i="8"/>
  <c r="AL164" i="8"/>
  <c r="AK164" i="8"/>
  <c r="AJ164" i="8"/>
  <c r="AL157" i="8"/>
  <c r="AK157" i="8"/>
  <c r="AJ157" i="8"/>
  <c r="AL150" i="8"/>
  <c r="AK150" i="8"/>
  <c r="AJ150" i="8"/>
  <c r="AL143" i="8"/>
  <c r="AK143" i="8"/>
  <c r="AJ143" i="8"/>
  <c r="AL136" i="8"/>
  <c r="AK136" i="8"/>
  <c r="AJ136" i="8"/>
  <c r="AL129" i="8"/>
  <c r="AK129" i="8"/>
  <c r="AJ129" i="8"/>
  <c r="AL122" i="8"/>
  <c r="AK122" i="8"/>
  <c r="AJ122" i="8"/>
  <c r="AL115" i="8"/>
  <c r="AK115" i="8"/>
  <c r="AJ115" i="8"/>
  <c r="AL108" i="8"/>
  <c r="AK108" i="8"/>
  <c r="AJ108" i="8"/>
  <c r="AL101" i="8"/>
  <c r="AK101" i="8"/>
  <c r="AJ101" i="8"/>
  <c r="AL94" i="8"/>
  <c r="AK94" i="8"/>
  <c r="AJ94" i="8"/>
  <c r="AL87" i="8"/>
  <c r="AK87" i="8"/>
  <c r="AJ87" i="8"/>
  <c r="AL80" i="8"/>
  <c r="AK80" i="8"/>
  <c r="AJ80" i="8"/>
  <c r="AL73" i="8"/>
  <c r="AK73" i="8"/>
  <c r="AJ73" i="8"/>
  <c r="AL66" i="8"/>
  <c r="AK66" i="8"/>
  <c r="AJ66" i="8"/>
  <c r="AL59" i="8"/>
  <c r="AK59" i="8"/>
  <c r="AJ59" i="8"/>
  <c r="AL52" i="8"/>
  <c r="AK52" i="8"/>
  <c r="AJ52" i="8"/>
  <c r="AL45" i="8"/>
  <c r="AK45" i="8"/>
  <c r="AJ45" i="8"/>
  <c r="AL38" i="8"/>
  <c r="AK38" i="8"/>
  <c r="AJ38" i="8"/>
  <c r="AL31" i="8"/>
  <c r="AK31" i="8"/>
  <c r="AJ31" i="8"/>
  <c r="AL24" i="8"/>
  <c r="AK24" i="8"/>
  <c r="AJ24" i="8"/>
  <c r="AL17" i="8"/>
  <c r="AK17" i="8"/>
  <c r="AJ17" i="8"/>
  <c r="AL10" i="8"/>
  <c r="AK10" i="8"/>
  <c r="AJ10" i="8"/>
  <c r="AI10" i="8"/>
  <c r="AH10" i="8"/>
  <c r="AG10" i="8"/>
  <c r="AL178" i="6"/>
  <c r="AK178" i="6"/>
  <c r="AJ178" i="6"/>
  <c r="AL164" i="6"/>
  <c r="AK164" i="6"/>
  <c r="AJ164" i="6"/>
  <c r="AL157" i="6"/>
  <c r="AK157" i="6"/>
  <c r="AJ157" i="6"/>
  <c r="AL143" i="6"/>
  <c r="AK143" i="6"/>
  <c r="AJ143" i="6"/>
  <c r="AL136" i="6"/>
  <c r="AK136" i="6"/>
  <c r="AJ136" i="6"/>
  <c r="AL129" i="6"/>
  <c r="AK129" i="6"/>
  <c r="AJ129" i="6"/>
  <c r="AL122" i="6"/>
  <c r="AK122" i="6"/>
  <c r="AJ122" i="6"/>
  <c r="AL115" i="6"/>
  <c r="AK115" i="6"/>
  <c r="AJ115" i="6"/>
  <c r="AL108" i="6"/>
  <c r="AK108" i="6"/>
  <c r="AJ108" i="6"/>
  <c r="AL101" i="6"/>
  <c r="AK101" i="6"/>
  <c r="AJ101" i="6"/>
  <c r="AL94" i="6"/>
  <c r="AK94" i="6"/>
  <c r="AJ94" i="6"/>
  <c r="AL87" i="6"/>
  <c r="AK87" i="6"/>
  <c r="AJ87" i="6"/>
  <c r="AL80" i="6"/>
  <c r="AK80" i="6"/>
  <c r="AJ80" i="6"/>
  <c r="AL73" i="6"/>
  <c r="AK73" i="6"/>
  <c r="AJ73" i="6"/>
  <c r="AL66" i="6"/>
  <c r="AK66" i="6"/>
  <c r="AJ66" i="6"/>
  <c r="AL59" i="6"/>
  <c r="AK59" i="6"/>
  <c r="AJ59" i="6"/>
  <c r="AL52" i="6"/>
  <c r="AK52" i="6"/>
  <c r="AJ52" i="6"/>
  <c r="AL45" i="6"/>
  <c r="AK45" i="6"/>
  <c r="AJ45" i="6"/>
  <c r="AL38" i="6"/>
  <c r="AK38" i="6"/>
  <c r="AJ38" i="6"/>
  <c r="AL31" i="6"/>
  <c r="AK31" i="6"/>
  <c r="AJ31" i="6"/>
  <c r="AL24" i="6"/>
  <c r="AK24" i="6"/>
  <c r="AJ24" i="6"/>
  <c r="AL17" i="6"/>
  <c r="AK17" i="6"/>
  <c r="AJ17" i="6"/>
  <c r="AL10" i="6"/>
  <c r="AK10" i="6"/>
  <c r="AJ10" i="6"/>
  <c r="AI155" i="10"/>
  <c r="AH155" i="10"/>
  <c r="AG155" i="10"/>
  <c r="AI149" i="10"/>
  <c r="AH149" i="10"/>
  <c r="AG149" i="10"/>
  <c r="AI143" i="10"/>
  <c r="AH143" i="10"/>
  <c r="AG143" i="10"/>
  <c r="AI137" i="10"/>
  <c r="AH137" i="10"/>
  <c r="AG137" i="10"/>
  <c r="AI131" i="10"/>
  <c r="AH131" i="10"/>
  <c r="AG131" i="10"/>
  <c r="AI125" i="10"/>
  <c r="AH125" i="10"/>
  <c r="AG125" i="10"/>
  <c r="AI119" i="10"/>
  <c r="AH119" i="10"/>
  <c r="AG119" i="10"/>
  <c r="AI113" i="10"/>
  <c r="AH113" i="10"/>
  <c r="AG113" i="10"/>
  <c r="AI107" i="10"/>
  <c r="AH107" i="10"/>
  <c r="AG107" i="10"/>
  <c r="AI101" i="10"/>
  <c r="AH101" i="10"/>
  <c r="AG101" i="10"/>
  <c r="AI95" i="10"/>
  <c r="AH95" i="10"/>
  <c r="AG95" i="10"/>
  <c r="AI89" i="10"/>
  <c r="AH89" i="10"/>
  <c r="AG89" i="10"/>
  <c r="AI83" i="10"/>
  <c r="AH83" i="10"/>
  <c r="AG83" i="10"/>
  <c r="AI77" i="10"/>
  <c r="AH77" i="10"/>
  <c r="AG77" i="10"/>
  <c r="AI71" i="10"/>
  <c r="AH71" i="10"/>
  <c r="AG71" i="10"/>
  <c r="AI65" i="10"/>
  <c r="AH65" i="10"/>
  <c r="AG65" i="10"/>
  <c r="AI59" i="10"/>
  <c r="AH59" i="10"/>
  <c r="AG59" i="10"/>
  <c r="AI53" i="10"/>
  <c r="AH53" i="10"/>
  <c r="AG53" i="10"/>
  <c r="AI47" i="10"/>
  <c r="AH47" i="10"/>
  <c r="AG47" i="10"/>
  <c r="AI41" i="10"/>
  <c r="AH41" i="10"/>
  <c r="AG41" i="10"/>
  <c r="AI35" i="10"/>
  <c r="AH35" i="10"/>
  <c r="AG35" i="10"/>
  <c r="AI29" i="10"/>
  <c r="AH29" i="10"/>
  <c r="AG29" i="10"/>
  <c r="AI23" i="10"/>
  <c r="AH23" i="10"/>
  <c r="AG23" i="10"/>
  <c r="AI17" i="10"/>
  <c r="AH17" i="10"/>
  <c r="AG17" i="10"/>
  <c r="AI10" i="10"/>
  <c r="AH10" i="10"/>
  <c r="AG10" i="10"/>
  <c r="AI153" i="9"/>
  <c r="AH153" i="9"/>
  <c r="AG153" i="9"/>
  <c r="AI141" i="9"/>
  <c r="AH141" i="9"/>
  <c r="AG141" i="9"/>
  <c r="AI135" i="9"/>
  <c r="AH135" i="9"/>
  <c r="AG135" i="9"/>
  <c r="AI123" i="9"/>
  <c r="AH123" i="9"/>
  <c r="AG123" i="9"/>
  <c r="AI117" i="9"/>
  <c r="AH117" i="9"/>
  <c r="AG117" i="9"/>
  <c r="AI111" i="9"/>
  <c r="AH111" i="9"/>
  <c r="AG111" i="9"/>
  <c r="AI105" i="9"/>
  <c r="AH105" i="9"/>
  <c r="AG105" i="9"/>
  <c r="AI99" i="9"/>
  <c r="AH99" i="9"/>
  <c r="AG99" i="9"/>
  <c r="AI93" i="9"/>
  <c r="AH93" i="9"/>
  <c r="AG93" i="9"/>
  <c r="AI87" i="9"/>
  <c r="AH87" i="9"/>
  <c r="AG87" i="9"/>
  <c r="AI81" i="9"/>
  <c r="AH81" i="9"/>
  <c r="AG81" i="9"/>
  <c r="AI75" i="9"/>
  <c r="AH75" i="9"/>
  <c r="AG75" i="9"/>
  <c r="AI69" i="9"/>
  <c r="AH69" i="9"/>
  <c r="AG69" i="9"/>
  <c r="AI63" i="9"/>
  <c r="AH63" i="9"/>
  <c r="AG63" i="9"/>
  <c r="AI57" i="9"/>
  <c r="AH57" i="9"/>
  <c r="AG57" i="9"/>
  <c r="AI51" i="9"/>
  <c r="AH51" i="9"/>
  <c r="AG51" i="9"/>
  <c r="AI45" i="9"/>
  <c r="AH45" i="9"/>
  <c r="AG45" i="9"/>
  <c r="AI39" i="9"/>
  <c r="AH39" i="9"/>
  <c r="AG39" i="9"/>
  <c r="AI33" i="9"/>
  <c r="AH33" i="9"/>
  <c r="AG33" i="9"/>
  <c r="AI27" i="9"/>
  <c r="AH27" i="9"/>
  <c r="AG27" i="9"/>
  <c r="AI21" i="9"/>
  <c r="AH21" i="9"/>
  <c r="AG21" i="9"/>
  <c r="AI15" i="9"/>
  <c r="AH15" i="9"/>
  <c r="AG15" i="9"/>
  <c r="AI9" i="9"/>
  <c r="AH9" i="9"/>
  <c r="AG9" i="9"/>
  <c r="AI171" i="8"/>
  <c r="AH171" i="8"/>
  <c r="AG171" i="8"/>
  <c r="AI164" i="8"/>
  <c r="AH164" i="8"/>
  <c r="AG164" i="8"/>
  <c r="AI157" i="8"/>
  <c r="AH157" i="8"/>
  <c r="AG157" i="8"/>
  <c r="AI150" i="8"/>
  <c r="AH150" i="8"/>
  <c r="AG150" i="8"/>
  <c r="AI143" i="8"/>
  <c r="AH143" i="8"/>
  <c r="AG143" i="8"/>
  <c r="AI136" i="8"/>
  <c r="AH136" i="8"/>
  <c r="AG136" i="8"/>
  <c r="AI129" i="8"/>
  <c r="AH129" i="8"/>
  <c r="AG129" i="8"/>
  <c r="AI122" i="8"/>
  <c r="AH122" i="8"/>
  <c r="AG122" i="8"/>
  <c r="AI115" i="8"/>
  <c r="AH115" i="8"/>
  <c r="AG115" i="8"/>
  <c r="AI108" i="8"/>
  <c r="AH108" i="8"/>
  <c r="AG108" i="8"/>
  <c r="AI101" i="8"/>
  <c r="AH101" i="8"/>
  <c r="AG101" i="8"/>
  <c r="AI94" i="8"/>
  <c r="AH94" i="8"/>
  <c r="AG94" i="8"/>
  <c r="AI87" i="8"/>
  <c r="AH87" i="8"/>
  <c r="AG87" i="8"/>
  <c r="AI80" i="8"/>
  <c r="AH80" i="8"/>
  <c r="AG80" i="8"/>
  <c r="AI73" i="8"/>
  <c r="AH73" i="8"/>
  <c r="AG73" i="8"/>
  <c r="AI66" i="8"/>
  <c r="AH66" i="8"/>
  <c r="AG66" i="8"/>
  <c r="AI59" i="8"/>
  <c r="AH59" i="8"/>
  <c r="AG59" i="8"/>
  <c r="AI52" i="8"/>
  <c r="AH52" i="8"/>
  <c r="AG52" i="8"/>
  <c r="AI45" i="8"/>
  <c r="AH45" i="8"/>
  <c r="AG45" i="8"/>
  <c r="AI38" i="8"/>
  <c r="AH38" i="8"/>
  <c r="AG38" i="8"/>
  <c r="AI31" i="8"/>
  <c r="AH31" i="8"/>
  <c r="AG31" i="8"/>
  <c r="AI24" i="8"/>
  <c r="AH24" i="8"/>
  <c r="AG24" i="8"/>
  <c r="AI17" i="8"/>
  <c r="AH17" i="8"/>
  <c r="AG17" i="8"/>
  <c r="AF10" i="10" l="1"/>
  <c r="AE10" i="10"/>
  <c r="AD10" i="10"/>
  <c r="AF17" i="10"/>
  <c r="AE17" i="10"/>
  <c r="AD17" i="10"/>
  <c r="AF23" i="10"/>
  <c r="AE23" i="10"/>
  <c r="AD23" i="10"/>
  <c r="AF29" i="10"/>
  <c r="AE29" i="10"/>
  <c r="AD29" i="10"/>
  <c r="AF35" i="10"/>
  <c r="AE35" i="10"/>
  <c r="AD35" i="10"/>
  <c r="AF41" i="10"/>
  <c r="AE41" i="10"/>
  <c r="AD41" i="10"/>
  <c r="AF47" i="10"/>
  <c r="AE47" i="10"/>
  <c r="AD47" i="10"/>
  <c r="AF53" i="10"/>
  <c r="AE53" i="10"/>
  <c r="AD53" i="10"/>
  <c r="AF59" i="10"/>
  <c r="AE59" i="10"/>
  <c r="AD59" i="10"/>
  <c r="AF65" i="10"/>
  <c r="AE65" i="10"/>
  <c r="AD65" i="10"/>
  <c r="AF71" i="10"/>
  <c r="AE71" i="10"/>
  <c r="AD71" i="10"/>
  <c r="AF77" i="10"/>
  <c r="AE77" i="10"/>
  <c r="AD77" i="10"/>
  <c r="AF83" i="10"/>
  <c r="AE83" i="10"/>
  <c r="AD83" i="10"/>
  <c r="AF89" i="10"/>
  <c r="AE89" i="10"/>
  <c r="AD89" i="10"/>
  <c r="AF95" i="10"/>
  <c r="AE95" i="10"/>
  <c r="AD95" i="10"/>
  <c r="AF101" i="10"/>
  <c r="AE101" i="10"/>
  <c r="AD101" i="10"/>
  <c r="AF107" i="10"/>
  <c r="AE107" i="10"/>
  <c r="AD107" i="10"/>
  <c r="AF113" i="10"/>
  <c r="AE113" i="10"/>
  <c r="AD113" i="10"/>
  <c r="AF119" i="10"/>
  <c r="AE119" i="10"/>
  <c r="AD119" i="10"/>
  <c r="AF125" i="10"/>
  <c r="AE125" i="10"/>
  <c r="AD125" i="10"/>
  <c r="AF131" i="10"/>
  <c r="AE131" i="10"/>
  <c r="AD131" i="10"/>
  <c r="AF137" i="10"/>
  <c r="AE137" i="10"/>
  <c r="AD137" i="10"/>
  <c r="AF143" i="10"/>
  <c r="AE143" i="10"/>
  <c r="AD143" i="10"/>
  <c r="AF149" i="10"/>
  <c r="AE149" i="10"/>
  <c r="AD149" i="10"/>
  <c r="AF9" i="9"/>
  <c r="AE9" i="9"/>
  <c r="AD9" i="9"/>
  <c r="AF15" i="9"/>
  <c r="AE15" i="9"/>
  <c r="AD15" i="9"/>
  <c r="AF21" i="9"/>
  <c r="AE21" i="9"/>
  <c r="AD21" i="9"/>
  <c r="AF27" i="9"/>
  <c r="AE27" i="9"/>
  <c r="AD27" i="9"/>
  <c r="AF33" i="9"/>
  <c r="AE33" i="9"/>
  <c r="AD33" i="9"/>
  <c r="AF39" i="9"/>
  <c r="AE39" i="9"/>
  <c r="AD39" i="9"/>
  <c r="AF45" i="9"/>
  <c r="AE45" i="9"/>
  <c r="AD45" i="9"/>
  <c r="AF51" i="9"/>
  <c r="AE51" i="9"/>
  <c r="AD51" i="9"/>
  <c r="AF57" i="9"/>
  <c r="AE57" i="9"/>
  <c r="AD57" i="9"/>
  <c r="AF63" i="9"/>
  <c r="AE63" i="9"/>
  <c r="AD63" i="9"/>
  <c r="AF69" i="9"/>
  <c r="AE69" i="9"/>
  <c r="AD69" i="9"/>
  <c r="AF75" i="9"/>
  <c r="AE75" i="9"/>
  <c r="AD75" i="9"/>
  <c r="AF81" i="9"/>
  <c r="AE81" i="9"/>
  <c r="AD81" i="9"/>
  <c r="AF87" i="9"/>
  <c r="AE87" i="9"/>
  <c r="AD87" i="9"/>
  <c r="AF93" i="9"/>
  <c r="AE93" i="9"/>
  <c r="AD93" i="9"/>
  <c r="AF99" i="9"/>
  <c r="AE99" i="9"/>
  <c r="AD99" i="9"/>
  <c r="AF105" i="9"/>
  <c r="AE105" i="9"/>
  <c r="AD105" i="9"/>
  <c r="AF111" i="9"/>
  <c r="AE111" i="9"/>
  <c r="AD111" i="9"/>
  <c r="AF117" i="9"/>
  <c r="AE117" i="9"/>
  <c r="AD117" i="9"/>
  <c r="AF123" i="9"/>
  <c r="AE123" i="9"/>
  <c r="AD123" i="9"/>
  <c r="AF135" i="9"/>
  <c r="AE135" i="9"/>
  <c r="AD135" i="9"/>
  <c r="AF141" i="9"/>
  <c r="AE141" i="9"/>
  <c r="AD141" i="9"/>
  <c r="AF171" i="8"/>
  <c r="AE171" i="8"/>
  <c r="AD171" i="8"/>
  <c r="AF164" i="8"/>
  <c r="AE164" i="8"/>
  <c r="AD164" i="8"/>
  <c r="AF157" i="8"/>
  <c r="AE157" i="8"/>
  <c r="AD157" i="8"/>
  <c r="AF150" i="8"/>
  <c r="AE150" i="8"/>
  <c r="AD150" i="8"/>
  <c r="AF143" i="8"/>
  <c r="AE143" i="8"/>
  <c r="AD143" i="8"/>
  <c r="AF136" i="8"/>
  <c r="AE136" i="8"/>
  <c r="AD136" i="8"/>
  <c r="AF129" i="8"/>
  <c r="AE129" i="8"/>
  <c r="AD129" i="8"/>
  <c r="AF122" i="8"/>
  <c r="AE122" i="8"/>
  <c r="AD122" i="8"/>
  <c r="AF115" i="8"/>
  <c r="AE115" i="8"/>
  <c r="AD115" i="8"/>
  <c r="AF108" i="8"/>
  <c r="AE108" i="8"/>
  <c r="AD108" i="8"/>
  <c r="AF101" i="8"/>
  <c r="AE101" i="8"/>
  <c r="AD101" i="8"/>
  <c r="AF94" i="8"/>
  <c r="AE94" i="8"/>
  <c r="AD94" i="8"/>
  <c r="AF87" i="8"/>
  <c r="AE87" i="8"/>
  <c r="AD87" i="8"/>
  <c r="AF80" i="8"/>
  <c r="AE80" i="8"/>
  <c r="AD80" i="8"/>
  <c r="AF73" i="8"/>
  <c r="AE73" i="8"/>
  <c r="AD73" i="8"/>
  <c r="AF66" i="8"/>
  <c r="AE66" i="8"/>
  <c r="AD66" i="8"/>
  <c r="AF59" i="8"/>
  <c r="AE59" i="8"/>
  <c r="AD59" i="8"/>
  <c r="AF52" i="8"/>
  <c r="AE52" i="8"/>
  <c r="AD52" i="8"/>
  <c r="AF45" i="8"/>
  <c r="AE45" i="8"/>
  <c r="AD45" i="8"/>
  <c r="AF38" i="8"/>
  <c r="AE38" i="8"/>
  <c r="AD38" i="8"/>
  <c r="AF31" i="8"/>
  <c r="AE31" i="8"/>
  <c r="AD31" i="8"/>
  <c r="AF24" i="8"/>
  <c r="AE24" i="8"/>
  <c r="AD24" i="8"/>
  <c r="AF17" i="8"/>
  <c r="AE17" i="8"/>
  <c r="AD17" i="8"/>
  <c r="AF10" i="8"/>
  <c r="AE10" i="8"/>
  <c r="AD10" i="8"/>
  <c r="AI178" i="6" l="1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70" i="2"/>
  <c r="H70" i="2"/>
  <c r="C70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6" i="2" l="1"/>
  <c r="H46" i="2"/>
  <c r="M46" i="2"/>
  <c r="M21" i="2" l="1"/>
  <c r="H21" i="2"/>
  <c r="C21" i="2"/>
</calcChain>
</file>

<file path=xl/sharedStrings.xml><?xml version="1.0" encoding="utf-8"?>
<sst xmlns="http://schemas.openxmlformats.org/spreadsheetml/2006/main" count="1559" uniqueCount="146">
  <si>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</si>
  <si>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</si>
  <si>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</si>
  <si>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</si>
  <si>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</si>
  <si>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</si>
  <si>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</si>
  <si>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</si>
  <si>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</si>
  <si>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</si>
  <si>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</si>
  <si>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</si>
  <si>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</si>
  <si>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</si>
  <si>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</si>
  <si>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</si>
  <si>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</si>
  <si>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</si>
  <si>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</si>
  <si>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</si>
  <si>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</si>
  <si>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</si>
  <si>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</si>
  <si>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</si>
  <si>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</si>
  <si>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</si>
  <si>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</si>
  <si>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</si>
  <si>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</si>
  <si>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</si>
  <si>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</si>
  <si>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</si>
  <si>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</si>
  <si>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</si>
  <si>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</si>
  <si>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</si>
  <si>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</si>
  <si>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</si>
  <si>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</si>
  <si>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</si>
  <si>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</si>
  <si>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</si>
  <si>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</si>
  <si>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</si>
  <si>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</si>
  <si>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</si>
  <si>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</si>
  <si>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</si>
  <si>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</si>
  <si>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</si>
  <si>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</si>
  <si>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</si>
  <si>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</si>
  <si>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</si>
  <si>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</si>
  <si>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</si>
  <si>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</si>
  <si>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</si>
  <si>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</si>
  <si>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</si>
  <si>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</si>
  <si>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</si>
  <si>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</si>
  <si>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</si>
  <si>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</si>
  <si>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</si>
  <si>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</si>
  <si>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</si>
  <si>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</si>
  <si>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</si>
  <si>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</si>
  <si>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</si>
  <si>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</si>
  <si>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</si>
  <si>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</si>
  <si>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</si>
  <si>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</si>
  <si>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</si>
  <si>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</si>
  <si>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</si>
  <si>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</si>
  <si>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</si>
  <si>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</si>
  <si>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</si>
  <si>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</si>
  <si>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</si>
  <si>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</si>
  <si>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</si>
  <si>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</si>
  <si>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</si>
  <si>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</si>
  <si>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</si>
  <si>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</si>
  <si>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</si>
  <si>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</si>
  <si>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</si>
  <si>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</si>
  <si>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</si>
  <si>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</si>
  <si>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</si>
  <si>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</si>
  <si>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</si>
  <si>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</si>
  <si>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</si>
  <si>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</si>
  <si>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</si>
  <si>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</si>
  <si>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</si>
  <si>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</si>
  <si>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</si>
  <si>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</si>
  <si>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</si>
  <si>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</si>
  <si>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</si>
  <si>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</si>
  <si>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</si>
  <si>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</si>
  <si>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</si>
  <si>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</si>
  <si>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</si>
  <si>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</si>
  <si>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</si>
  <si>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</si>
  <si>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</si>
  <si>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</si>
  <si>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</si>
  <si>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</si>
  <si>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</si>
  <si>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</si>
  <si>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</si>
  <si>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</si>
  <si>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</si>
  <si>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</si>
  <si>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</si>
  <si>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</si>
  <si>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</si>
  <si>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</si>
  <si>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</si>
  <si>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</si>
  <si>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</si>
  <si>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</si>
  <si>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</si>
  <si>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</si>
  <si>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(A) Bad Debt - 2023</t>
  </si>
  <si>
    <t>(B) Financial Health Information - 2023</t>
  </si>
  <si>
    <t>as of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</si>
</sst>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8" fontId="9" fillId="0" borderId="17" xfId="0" applyNumberFormat="1" applyFont="1" applyBorder="1" applyAlignment="1">
      <alignment horizontal="center"/>
    </xf>
    <xf numFmtId="38" fontId="9" fillId="0" borderId="19" xfId="0" applyNumberFormat="1" applyFont="1" applyBorder="1" applyAlignment="1">
      <alignment horizontal="center"/>
    </xf>
    <xf numFmtId="0" fontId="0" fillId="0" borderId="21" xfId="0" applyBorder="1"/>
    <xf numFmtId="38" fontId="9" fillId="0" borderId="26" xfId="0" applyNumberFormat="1" applyFont="1" applyBorder="1"/>
    <xf numFmtId="38" fontId="9" fillId="0" borderId="27" xfId="0" applyNumberFormat="1" applyFont="1" applyBorder="1"/>
    <xf numFmtId="38" fontId="9" fillId="0" borderId="28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29" xfId="0" applyFont="1" applyBorder="1" applyAlignment="1">
      <alignment horizontal="left" wrapText="1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18" xfId="0" applyNumberFormat="1" applyFont="1" applyBorder="1" applyAlignment="1">
      <alignment horizontal="center"/>
    </xf>
    <xf numFmtId="38" fontId="9" fillId="0" borderId="21" xfId="0" applyNumberFormat="1" applyFont="1" applyBorder="1"/>
    <xf numFmtId="38" fontId="9" fillId="0" borderId="22" xfId="0" applyNumberFormat="1" applyFont="1" applyBorder="1"/>
    <xf numFmtId="38" fontId="9" fillId="0" borderId="20" xfId="0" applyNumberFormat="1" applyFont="1" applyBorder="1"/>
    <xf numFmtId="38" fontId="17" fillId="6" borderId="24" xfId="0" applyNumberFormat="1" applyFont="1" applyFill="1" applyBorder="1"/>
    <xf numFmtId="38" fontId="17" fillId="6" borderId="25" xfId="0" applyNumberFormat="1" applyFont="1" applyFill="1" applyBorder="1"/>
    <xf numFmtId="38" fontId="17" fillId="6" borderId="23" xfId="0" applyNumberFormat="1" applyFont="1" applyFill="1" applyBorder="1"/>
    <xf numFmtId="38" fontId="9" fillId="0" borderId="18" xfId="0" applyNumberFormat="1" applyFont="1" applyBorder="1"/>
    <xf numFmtId="38" fontId="9" fillId="0" borderId="19" xfId="0" applyNumberFormat="1" applyFont="1" applyBorder="1"/>
    <xf numFmtId="38" fontId="9" fillId="0" borderId="17" xfId="0" applyNumberFormat="1" applyFont="1" applyBorder="1"/>
    <xf numFmtId="0" fontId="17" fillId="0" borderId="32" xfId="0" applyFont="1" applyBorder="1" applyAlignment="1">
      <alignment wrapText="1"/>
    </xf>
    <xf numFmtId="0" fontId="9" fillId="0" borderId="33" xfId="0" applyFont="1" applyBorder="1" applyAlignment="1">
      <alignment horizontal="left" wrapText="1"/>
    </xf>
    <xf numFmtId="0" fontId="17" fillId="6" borderId="34" xfId="0" applyFont="1" applyFill="1" applyBorder="1" applyAlignment="1">
      <alignment horizontal="left" wrapText="1"/>
    </xf>
    <xf numFmtId="38" fontId="9" fillId="0" borderId="21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  <xf numFmtId="0" fontId="8" fillId="0" borderId="0" xfId="0" applyFont="1" applyFill="1" applyBorder="1" applyAlignment="1">
      <alignment horizontal="right" wrapText="1"/>
    </xf>
    <xf numFmtId="0" fontId="8" fillId="0" borderId="0" xfId="0" applyFont="1"/>
    <xf numFmtId="38" fontId="8" fillId="0" borderId="0" xfId="0" applyNumberFormat="1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right"/>
    </xf>
    <xf numFmtId="166" fontId="8" fillId="0" borderId="0" xfId="0" applyNumberFormat="1" applyFont="1"/>
    <xf numFmtId="0" fontId="21" fillId="0" borderId="0" xfId="0" applyFont="1"/>
    <xf numFmtId="0" fontId="20" fillId="0" borderId="0" xfId="0" applyFont="1"/>
    <xf numFmtId="164" fontId="2" fillId="0" borderId="0" xfId="0" applyNumberFormat="1" applyFont="1" applyAlignment="1">
      <alignment vertical="center"/>
    </xf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21" xfId="0" applyNumberFormat="1" applyFont="1" applyFill="1" applyBorder="1"/>
    <xf numFmtId="0" fontId="22" fillId="0" borderId="0" xfId="0" applyFont="1" applyAlignment="1">
      <alignment horizontal="centerContinuous"/>
    </xf>
    <xf numFmtId="0" fontId="18" fillId="0" borderId="37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0" fillId="0" borderId="37" xfId="0" applyBorder="1"/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5" ht="66.75" customHeight="1" x14ac:dyDescent="0.5">
      <c r="A1" s="102" t="s">
        <v>64</v>
      </c>
      <c r="B1" s="102"/>
    </row>
    <row r="2" spans="1:5" ht="31.5" x14ac:dyDescent="0.5">
      <c r="A2" s="36"/>
      <c r="B2" s="36"/>
    </row>
    <row r="3" spans="1:5" ht="31.5" x14ac:dyDescent="0.5">
      <c r="A3" s="103" t="s">
        <v>63</v>
      </c>
      <c r="B3" s="103"/>
    </row>
    <row r="4" spans="1:5" ht="31.5" x14ac:dyDescent="0.5">
      <c r="A4" s="103" t="s">
        <v>145</v>
      </c>
      <c r="B4" s="103"/>
    </row>
    <row r="5" spans="1:5" x14ac:dyDescent="0.25">
      <c r="A5" s="35"/>
      <c r="B5" s="35"/>
      <c r="E5" s="82"/>
    </row>
    <row r="6" spans="1:5" x14ac:dyDescent="0.25">
      <c r="A6" s="35"/>
      <c r="B6" s="35"/>
    </row>
    <row r="7" spans="1:5" x14ac:dyDescent="0.25">
      <c r="A7" s="35"/>
      <c r="B7" s="35"/>
    </row>
    <row r="8" spans="1:5" x14ac:dyDescent="0.25">
      <c r="A8" s="35"/>
      <c r="B8" s="35"/>
    </row>
    <row r="9" spans="1:5" x14ac:dyDescent="0.25">
      <c r="A9" s="35"/>
      <c r="B9" s="35"/>
    </row>
    <row r="10" spans="1:5" x14ac:dyDescent="0.25">
      <c r="A10" s="35"/>
      <c r="B10" s="35"/>
    </row>
    <row r="11" spans="1:5" x14ac:dyDescent="0.25">
      <c r="A11" s="35"/>
      <c r="B11" s="35"/>
    </row>
    <row r="12" spans="1:5" x14ac:dyDescent="0.25">
      <c r="A12" s="35"/>
      <c r="B12" s="35"/>
    </row>
    <row r="13" spans="1:5" ht="24" customHeight="1" x14ac:dyDescent="0.3">
      <c r="A13" s="101" t="s">
        <v>68</v>
      </c>
      <c r="B13" s="101"/>
    </row>
    <row r="14" spans="1:5" x14ac:dyDescent="0.25">
      <c r="A14" s="35"/>
      <c r="B14" s="35" t="s">
        <v>28</v>
      </c>
    </row>
    <row r="15" spans="1:5" x14ac:dyDescent="0.25">
      <c r="A15" s="35"/>
      <c r="B15" s="35" t="s">
        <v>29</v>
      </c>
    </row>
    <row r="16" spans="1:5" x14ac:dyDescent="0.25">
      <c r="A16" s="35"/>
      <c r="B16" s="35" t="s">
        <v>30</v>
      </c>
    </row>
    <row r="17" spans="1:2" x14ac:dyDescent="0.25">
      <c r="A17" s="35"/>
      <c r="B17" s="35" t="s">
        <v>31</v>
      </c>
    </row>
    <row r="18" spans="1:2" x14ac:dyDescent="0.25">
      <c r="A18" s="35"/>
      <c r="B18" s="35" t="s">
        <v>32</v>
      </c>
    </row>
    <row r="19" spans="1:2" x14ac:dyDescent="0.25">
      <c r="A19" s="35"/>
      <c r="B19" s="35"/>
    </row>
    <row r="20" spans="1:2" ht="18.75" x14ac:dyDescent="0.3">
      <c r="A20" s="37" t="s">
        <v>33</v>
      </c>
      <c r="B20" s="35"/>
    </row>
    <row r="21" spans="1:2" x14ac:dyDescent="0.25">
      <c r="A21" s="35"/>
      <c r="B21" s="35" t="s">
        <v>34</v>
      </c>
    </row>
    <row r="22" spans="1:2" x14ac:dyDescent="0.25">
      <c r="A22" s="35"/>
      <c r="B22" s="35" t="s">
        <v>35</v>
      </c>
    </row>
    <row r="23" spans="1:2" x14ac:dyDescent="0.25">
      <c r="A23" s="35"/>
      <c r="B23" s="35" t="s">
        <v>36</v>
      </c>
    </row>
    <row r="24" spans="1:2" x14ac:dyDescent="0.25">
      <c r="A24" s="35"/>
      <c r="B24" s="35" t="s">
        <v>37</v>
      </c>
    </row>
    <row r="25" spans="1:2" x14ac:dyDescent="0.25">
      <c r="A25" s="35"/>
      <c r="B25" s="35"/>
    </row>
    <row r="26" spans="1:2" ht="18.75" x14ac:dyDescent="0.3">
      <c r="A26" s="37" t="s">
        <v>38</v>
      </c>
      <c r="B26" s="35"/>
    </row>
    <row r="27" spans="1:2" x14ac:dyDescent="0.25">
      <c r="A27" s="35"/>
      <c r="B27" s="35" t="s">
        <v>39</v>
      </c>
    </row>
    <row r="28" spans="1:2" x14ac:dyDescent="0.25">
      <c r="A28" s="35"/>
      <c r="B28" s="35" t="s">
        <v>40</v>
      </c>
    </row>
    <row r="29" spans="1:2" x14ac:dyDescent="0.25">
      <c r="A29" s="35"/>
      <c r="B29" s="35" t="s">
        <v>41</v>
      </c>
    </row>
    <row r="30" spans="1:2" x14ac:dyDescent="0.25">
      <c r="A30" s="35"/>
      <c r="B30" s="35" t="s">
        <v>42</v>
      </c>
    </row>
    <row r="31" spans="1:2" x14ac:dyDescent="0.25">
      <c r="A31" s="35"/>
      <c r="B31" s="35" t="s">
        <v>43</v>
      </c>
    </row>
    <row r="32" spans="1:2" x14ac:dyDescent="0.25">
      <c r="A32" s="35"/>
      <c r="B32" s="35" t="s">
        <v>44</v>
      </c>
    </row>
    <row r="33" spans="1:2" x14ac:dyDescent="0.25">
      <c r="A33" s="35"/>
      <c r="B33" s="35" t="s">
        <v>45</v>
      </c>
    </row>
    <row r="34" spans="1:2" x14ac:dyDescent="0.25">
      <c r="A34" s="35"/>
      <c r="B34" s="35" t="s">
        <v>46</v>
      </c>
    </row>
    <row r="35" spans="1:2" x14ac:dyDescent="0.25">
      <c r="A35" s="35"/>
      <c r="B35" s="35" t="s">
        <v>47</v>
      </c>
    </row>
    <row r="36" spans="1:2" x14ac:dyDescent="0.25">
      <c r="A36" s="35"/>
      <c r="B36" s="35" t="s">
        <v>48</v>
      </c>
    </row>
    <row r="37" spans="1:2" x14ac:dyDescent="0.25">
      <c r="A37" s="35"/>
      <c r="B37" s="35" t="s">
        <v>49</v>
      </c>
    </row>
    <row r="38" spans="1:2" x14ac:dyDescent="0.25">
      <c r="A38" s="35"/>
      <c r="B38" s="35" t="s">
        <v>50</v>
      </c>
    </row>
    <row r="39" spans="1:2" x14ac:dyDescent="0.25">
      <c r="A39" s="35"/>
      <c r="B39" s="35" t="s">
        <v>51</v>
      </c>
    </row>
    <row r="40" spans="1:2" x14ac:dyDescent="0.25">
      <c r="A40" s="35"/>
      <c r="B40" s="35" t="s">
        <v>52</v>
      </c>
    </row>
    <row r="41" spans="1:2" x14ac:dyDescent="0.25">
      <c r="A41" s="35"/>
      <c r="B41" s="35" t="s">
        <v>53</v>
      </c>
    </row>
    <row r="42" spans="1:2" x14ac:dyDescent="0.25">
      <c r="A42" s="35"/>
      <c r="B42" s="35" t="s">
        <v>54</v>
      </c>
    </row>
    <row r="43" spans="1:2" x14ac:dyDescent="0.25">
      <c r="A43" s="35"/>
      <c r="B43" s="35" t="s">
        <v>55</v>
      </c>
    </row>
    <row r="44" spans="1:2" x14ac:dyDescent="0.25">
      <c r="A44" s="35"/>
      <c r="B44" s="35" t="s">
        <v>56</v>
      </c>
    </row>
    <row r="45" spans="1:2" x14ac:dyDescent="0.25">
      <c r="A45" s="35"/>
      <c r="B45" s="35" t="s">
        <v>57</v>
      </c>
    </row>
    <row r="46" spans="1:2" x14ac:dyDescent="0.25">
      <c r="A46" s="35"/>
      <c r="B46" s="35" t="s">
        <v>58</v>
      </c>
    </row>
    <row r="47" spans="1:2" x14ac:dyDescent="0.25">
      <c r="A47" s="35"/>
      <c r="B47" s="35" t="s">
        <v>59</v>
      </c>
    </row>
    <row r="48" spans="1:2" x14ac:dyDescent="0.25">
      <c r="A48" s="35"/>
      <c r="B48" s="35" t="s">
        <v>60</v>
      </c>
    </row>
    <row r="49" spans="1:2" x14ac:dyDescent="0.25">
      <c r="A49" s="35"/>
      <c r="B49" s="35" t="s">
        <v>61</v>
      </c>
    </row>
    <row r="50" spans="1:2" x14ac:dyDescent="0.25">
      <c r="A50" s="35"/>
      <c r="B50" s="35" t="s">
        <v>62</v>
      </c>
    </row>
    <row r="51" spans="1:2" x14ac:dyDescent="0.2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P171"/>
  <sheetViews>
    <sheetView zoomScale="90" zoomScaleNormal="90" workbookViewId="0"/>
  </sheetViews>
  <sheetFormatPr defaultRowHeight="15" outlineLevelRow="1" x14ac:dyDescent="0.25"/>
  <cols>
    <col min="1" max="1" width="18.28515625" customWidth="1"/>
    <col min="2" max="13" width="14.140625" customWidth="1"/>
    <col min="16" max="16" width="8.7109375" style="84"/>
  </cols>
  <sheetData>
    <row r="1" spans="1:16" s="1" customFormat="1" ht="26.25" x14ac:dyDescent="0.4">
      <c r="A1" s="9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P1" s="91"/>
    </row>
    <row r="2" spans="1:16" s="1" customFormat="1" ht="26.25" x14ac:dyDescent="0.4">
      <c r="A2" s="9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P2" s="91"/>
    </row>
    <row r="4" spans="1:16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6" hidden="1" outlineLevel="1" x14ac:dyDescent="0.2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hidden="1" outlineLevel="1" x14ac:dyDescent="0.2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6" hidden="1" outlineLevel="1" x14ac:dyDescent="0.2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6" hidden="1" outlineLevel="1" x14ac:dyDescent="0.2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6" hidden="1" outlineLevel="1" x14ac:dyDescent="0.2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6" hidden="1" outlineLevel="1" x14ac:dyDescent="0.2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6" hidden="1" outlineLevel="1" x14ac:dyDescent="0.2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6" hidden="1" outlineLevel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6" s="39" customFormat="1" ht="12.75" hidden="1" outlineLevel="1" x14ac:dyDescent="0.2">
      <c r="A13" s="38" t="s">
        <v>76</v>
      </c>
      <c r="P13" s="92"/>
    </row>
    <row r="14" spans="1:16" s="39" customFormat="1" ht="12.75" hidden="1" outlineLevel="1" x14ac:dyDescent="0.2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  <c r="P14" s="92"/>
    </row>
    <row r="15" spans="1:16" s="39" customFormat="1" ht="12.75" hidden="1" outlineLevel="1" x14ac:dyDescent="0.2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  <c r="P15" s="92"/>
    </row>
    <row r="16" spans="1:16" s="39" customFormat="1" ht="12.75" hidden="1" outlineLevel="1" x14ac:dyDescent="0.2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  <c r="P16" s="92"/>
    </row>
    <row r="17" spans="1:16" s="39" customFormat="1" ht="12.75" hidden="1" outlineLevel="1" x14ac:dyDescent="0.2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  <c r="P17" s="92"/>
    </row>
    <row r="18" spans="1:16" s="39" customFormat="1" ht="12.75" hidden="1" outlineLevel="1" x14ac:dyDescent="0.2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  <c r="P18" s="92"/>
    </row>
    <row r="19" spans="1:16" hidden="1" outlineLevel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6" hidden="1" outlineLevel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6" s="39" customFormat="1" ht="12.75" collapsed="1" x14ac:dyDescent="0.2">
      <c r="A21" s="38" t="s">
        <v>79</v>
      </c>
      <c r="P21" s="92"/>
    </row>
    <row r="22" spans="1:16" s="39" customFormat="1" ht="12.75" x14ac:dyDescent="0.2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  <c r="P22" s="92"/>
    </row>
    <row r="23" spans="1:16" s="39" customFormat="1" ht="12.75" x14ac:dyDescent="0.2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  <c r="P23" s="92"/>
    </row>
    <row r="24" spans="1:16" s="39" customFormat="1" ht="12.75" x14ac:dyDescent="0.2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  <c r="P24" s="92"/>
    </row>
    <row r="25" spans="1:16" s="39" customFormat="1" ht="12.75" x14ac:dyDescent="0.2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  <c r="P25" s="92"/>
    </row>
    <row r="26" spans="1:16" s="39" customFormat="1" ht="12.75" x14ac:dyDescent="0.2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  <c r="P26" s="92"/>
    </row>
    <row r="27" spans="1:16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6" x14ac:dyDescent="0.2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6" x14ac:dyDescent="0.2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6" x14ac:dyDescent="0.2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6" x14ac:dyDescent="0.2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6" x14ac:dyDescent="0.2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6" x14ac:dyDescent="0.2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6" s="39" customFormat="1" ht="12.75" x14ac:dyDescent="0.2">
      <c r="A35" s="38"/>
      <c r="P35" s="92"/>
    </row>
    <row r="36" spans="1:16" s="39" customFormat="1" ht="12.75" x14ac:dyDescent="0.2">
      <c r="A36" s="38" t="s">
        <v>77</v>
      </c>
      <c r="P36" s="92"/>
    </row>
    <row r="37" spans="1:16" s="39" customFormat="1" ht="12.75" x14ac:dyDescent="0.2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  <c r="P37" s="92"/>
    </row>
    <row r="38" spans="1:16" s="39" customFormat="1" ht="12.75" x14ac:dyDescent="0.2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  <c r="P38" s="92"/>
    </row>
    <row r="39" spans="1:16" s="39" customFormat="1" ht="12.75" x14ac:dyDescent="0.2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  <c r="P39" s="92"/>
    </row>
    <row r="40" spans="1:16" s="39" customFormat="1" ht="12.75" x14ac:dyDescent="0.2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  <c r="P40" s="92"/>
    </row>
    <row r="41" spans="1:16" s="39" customFormat="1" ht="12.75" x14ac:dyDescent="0.2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  <c r="P41" s="92"/>
    </row>
    <row r="44" spans="1:16" s="1" customFormat="1" ht="26.25" x14ac:dyDescent="0.4">
      <c r="A44" s="9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P44" s="91"/>
    </row>
    <row r="45" spans="1:16" s="1" customFormat="1" ht="26.25" x14ac:dyDescent="0.4">
      <c r="A45" s="9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P45" s="91"/>
    </row>
    <row r="47" spans="1:16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6" hidden="1" outlineLevel="1" x14ac:dyDescent="0.2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6" hidden="1" outlineLevel="1" x14ac:dyDescent="0.2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6" hidden="1" outlineLevel="1" x14ac:dyDescent="0.2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6" hidden="1" outlineLevel="1" x14ac:dyDescent="0.2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6" hidden="1" outlineLevel="1" x14ac:dyDescent="0.2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6" hidden="1" outlineLevel="1" x14ac:dyDescent="0.2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6" hidden="1" outlineLevel="1" x14ac:dyDescent="0.2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6" hidden="1" outlineLevel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6" s="39" customFormat="1" ht="12.75" hidden="1" outlineLevel="1" x14ac:dyDescent="0.2">
      <c r="A56" s="38" t="s">
        <v>76</v>
      </c>
      <c r="P56" s="92"/>
    </row>
    <row r="57" spans="1:16" s="39" customFormat="1" ht="12.75" hidden="1" outlineLevel="1" x14ac:dyDescent="0.2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  <c r="P57" s="92"/>
    </row>
    <row r="58" spans="1:16" s="39" customFormat="1" ht="12.75" hidden="1" outlineLevel="1" x14ac:dyDescent="0.2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  <c r="P58" s="92"/>
    </row>
    <row r="59" spans="1:16" s="39" customFormat="1" ht="12.75" hidden="1" outlineLevel="1" x14ac:dyDescent="0.2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  <c r="P59" s="92"/>
    </row>
    <row r="60" spans="1:16" s="39" customFormat="1" ht="12.75" hidden="1" outlineLevel="1" x14ac:dyDescent="0.2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  <c r="P60" s="92"/>
    </row>
    <row r="61" spans="1:16" s="39" customFormat="1" ht="12.75" hidden="1" outlineLevel="1" x14ac:dyDescent="0.2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  <c r="P61" s="92"/>
    </row>
    <row r="62" spans="1:16" hidden="1" outlineLevel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6" hidden="1" outlineLevel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6" s="39" customFormat="1" ht="12.75" collapsed="1" x14ac:dyDescent="0.2">
      <c r="A64" s="38" t="s">
        <v>79</v>
      </c>
      <c r="P64" s="92"/>
    </row>
    <row r="65" spans="1:16" s="39" customFormat="1" ht="12.75" x14ac:dyDescent="0.2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  <c r="P65" s="92"/>
    </row>
    <row r="66" spans="1:16" s="39" customFormat="1" ht="12.75" x14ac:dyDescent="0.2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  <c r="P66" s="92"/>
    </row>
    <row r="67" spans="1:16" s="39" customFormat="1" ht="12.75" x14ac:dyDescent="0.2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  <c r="P67" s="92"/>
    </row>
    <row r="68" spans="1:16" s="39" customFormat="1" ht="12.75" x14ac:dyDescent="0.2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  <c r="P68" s="92"/>
    </row>
    <row r="69" spans="1:16" s="39" customFormat="1" ht="12.75" x14ac:dyDescent="0.2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  <c r="P69" s="92"/>
    </row>
    <row r="70" spans="1:16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6" x14ac:dyDescent="0.2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6" x14ac:dyDescent="0.2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6" x14ac:dyDescent="0.2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6" x14ac:dyDescent="0.2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6" x14ac:dyDescent="0.2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6" x14ac:dyDescent="0.2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6" s="39" customFormat="1" ht="12.75" x14ac:dyDescent="0.2">
      <c r="A78" s="38"/>
      <c r="P78" s="92"/>
    </row>
    <row r="79" spans="1:16" s="39" customFormat="1" ht="12.75" x14ac:dyDescent="0.2">
      <c r="A79" s="38" t="s">
        <v>77</v>
      </c>
      <c r="P79" s="92"/>
    </row>
    <row r="80" spans="1:16" s="39" customFormat="1" ht="12.75" x14ac:dyDescent="0.2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  <c r="P80" s="92"/>
    </row>
    <row r="81" spans="1:16" s="39" customFormat="1" ht="12.75" x14ac:dyDescent="0.2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  <c r="P81" s="92"/>
    </row>
    <row r="82" spans="1:16" s="39" customFormat="1" ht="12.75" x14ac:dyDescent="0.2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  <c r="P82" s="92"/>
    </row>
    <row r="83" spans="1:16" s="39" customFormat="1" ht="12.75" x14ac:dyDescent="0.2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  <c r="P83" s="92"/>
    </row>
    <row r="84" spans="1:16" s="39" customFormat="1" ht="12.75" x14ac:dyDescent="0.2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  <c r="P84" s="92"/>
    </row>
    <row r="87" spans="1:16" s="1" customFormat="1" ht="26.25" x14ac:dyDescent="0.4">
      <c r="A87" s="9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P87" s="91"/>
    </row>
    <row r="88" spans="1:16" s="1" customFormat="1" ht="26.25" x14ac:dyDescent="0.4">
      <c r="A88" s="9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P88" s="91"/>
    </row>
    <row r="90" spans="1:16" hidden="1" outlineLevel="1" x14ac:dyDescent="0.2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6" hidden="1" outlineLevel="1" x14ac:dyDescent="0.2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6" hidden="1" outlineLevel="1" x14ac:dyDescent="0.2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6" hidden="1" outlineLevel="1" x14ac:dyDescent="0.2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81">
        <v>273599511.37</v>
      </c>
      <c r="I93" s="81">
        <v>320916682.57999998</v>
      </c>
      <c r="J93" s="81">
        <v>280268332.82999998</v>
      </c>
      <c r="K93" s="42">
        <v>204460737.20000002</v>
      </c>
      <c r="L93" s="42">
        <v>191550453.41</v>
      </c>
      <c r="M93" s="42">
        <v>215062322.53999999</v>
      </c>
    </row>
    <row r="94" spans="1:16" hidden="1" outlineLevel="1" x14ac:dyDescent="0.2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81">
        <v>277305045.23000002</v>
      </c>
      <c r="I94" s="81">
        <v>286738426.26999998</v>
      </c>
      <c r="J94" s="81">
        <v>317484893.56</v>
      </c>
      <c r="K94" s="42">
        <v>224402781.55000001</v>
      </c>
      <c r="L94" s="42">
        <v>204231855.63999999</v>
      </c>
      <c r="M94" s="42">
        <v>271212256.47000003</v>
      </c>
    </row>
    <row r="95" spans="1:16" hidden="1" outlineLevel="1" x14ac:dyDescent="0.2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81">
        <v>2093707.92</v>
      </c>
      <c r="I95" s="81">
        <v>2092861.98</v>
      </c>
      <c r="J95" s="81">
        <v>2025146.58</v>
      </c>
      <c r="K95" s="42">
        <v>1723239.24</v>
      </c>
      <c r="L95" s="42">
        <v>1691173.48</v>
      </c>
      <c r="M95" s="42">
        <v>1860430.98</v>
      </c>
    </row>
    <row r="96" spans="1:16" hidden="1" outlineLevel="1" x14ac:dyDescent="0.2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81">
        <v>386841.45</v>
      </c>
      <c r="I96" s="81">
        <v>263174.84999999998</v>
      </c>
      <c r="J96" s="81">
        <v>314653.09000000003</v>
      </c>
      <c r="K96" s="42">
        <v>297438.05</v>
      </c>
      <c r="L96" s="42">
        <v>320675.59999999998</v>
      </c>
      <c r="M96" s="42">
        <v>234598.92</v>
      </c>
    </row>
    <row r="97" spans="1:16" s="84" customFormat="1" hidden="1" outlineLevel="1" collapsed="1" x14ac:dyDescent="0.25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1:16" hidden="1" outlineLevel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6" s="39" customFormat="1" ht="12.75" hidden="1" outlineLevel="1" x14ac:dyDescent="0.2">
      <c r="A99" s="38" t="s">
        <v>76</v>
      </c>
      <c r="P99" s="92"/>
    </row>
    <row r="100" spans="1:16" s="39" customFormat="1" ht="12.75" hidden="1" outlineLevel="1" x14ac:dyDescent="0.2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  <c r="P100" s="92"/>
    </row>
    <row r="101" spans="1:16" s="39" customFormat="1" ht="12.75" hidden="1" outlineLevel="1" x14ac:dyDescent="0.2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37568768.060000002</v>
      </c>
      <c r="L101" s="42">
        <v>37435879.289999999</v>
      </c>
      <c r="M101" s="42">
        <v>45704084.5</v>
      </c>
      <c r="P101" s="92"/>
    </row>
    <row r="102" spans="1:16" s="39" customFormat="1" ht="12.75" hidden="1" outlineLevel="1" x14ac:dyDescent="0.2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44034192</v>
      </c>
      <c r="L102" s="42">
        <v>44581085</v>
      </c>
      <c r="M102" s="42">
        <v>51731366</v>
      </c>
      <c r="P102" s="92"/>
    </row>
    <row r="103" spans="1:16" s="39" customFormat="1" ht="12.75" hidden="1" outlineLevel="1" x14ac:dyDescent="0.2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992892.48</v>
      </c>
      <c r="L103" s="42">
        <v>961438.5900000002</v>
      </c>
      <c r="M103" s="42">
        <v>745219.39999999991</v>
      </c>
      <c r="P103" s="92"/>
    </row>
    <row r="104" spans="1:16" s="39" customFormat="1" ht="12.75" hidden="1" outlineLevel="1" x14ac:dyDescent="0.2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101482.70999999999</v>
      </c>
      <c r="L104" s="42">
        <v>69005.67</v>
      </c>
      <c r="M104" s="42">
        <v>47521.24</v>
      </c>
      <c r="P104" s="92"/>
    </row>
    <row r="105" spans="1:16" s="84" customFormat="1" hidden="1" outlineLevel="1" collapsed="1" x14ac:dyDescent="0.25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6" collapsed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6" s="39" customFormat="1" ht="12.75" x14ac:dyDescent="0.2">
      <c r="A107" s="38" t="s">
        <v>79</v>
      </c>
      <c r="P107" s="92"/>
    </row>
    <row r="108" spans="1:16" s="39" customFormat="1" x14ac:dyDescent="0.25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  <c r="O108" s="87"/>
      <c r="P108" s="88"/>
    </row>
    <row r="109" spans="1:16" s="39" customFormat="1" x14ac:dyDescent="0.25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242029505.26000002</v>
      </c>
      <c r="L109" s="42">
        <f t="shared" si="14"/>
        <v>228986332.69999999</v>
      </c>
      <c r="M109" s="42">
        <f t="shared" si="14"/>
        <v>260766407.03999999</v>
      </c>
      <c r="O109" s="87"/>
      <c r="P109" s="88"/>
    </row>
    <row r="110" spans="1:16" s="39" customFormat="1" x14ac:dyDescent="0.25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268436973.55000001</v>
      </c>
      <c r="L110" s="42">
        <f t="shared" si="15"/>
        <v>248812940.63999999</v>
      </c>
      <c r="M110" s="42">
        <f t="shared" si="15"/>
        <v>322943622.47000003</v>
      </c>
      <c r="O110" s="87"/>
      <c r="P110" s="88"/>
    </row>
    <row r="111" spans="1:16" s="39" customFormat="1" x14ac:dyDescent="0.25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2716131.7199999997</v>
      </c>
      <c r="L111" s="42">
        <f t="shared" si="16"/>
        <v>2652612.0700000003</v>
      </c>
      <c r="M111" s="42">
        <f t="shared" si="16"/>
        <v>2605650.38</v>
      </c>
      <c r="O111"/>
      <c r="P111" s="84"/>
    </row>
    <row r="112" spans="1:16" s="39" customFormat="1" x14ac:dyDescent="0.25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398920.76</v>
      </c>
      <c r="L112" s="42">
        <f t="shared" si="17"/>
        <v>389681.26999999996</v>
      </c>
      <c r="M112" s="42">
        <f t="shared" si="17"/>
        <v>282120.16000000003</v>
      </c>
      <c r="O112"/>
      <c r="P112" s="84"/>
    </row>
    <row r="113" spans="1:16" s="84" customFormat="1" x14ac:dyDescent="0.25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O113" s="87"/>
      <c r="P113" s="88"/>
    </row>
    <row r="114" spans="1:16" x14ac:dyDescent="0.2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O114" s="87"/>
      <c r="P114" s="88"/>
    </row>
    <row r="115" spans="1:16" x14ac:dyDescent="0.2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  <c r="O115" s="87"/>
      <c r="P115" s="88"/>
    </row>
    <row r="116" spans="1:16" x14ac:dyDescent="0.2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81">
        <v>18868111.25</v>
      </c>
      <c r="I116" s="81">
        <v>17059241.09</v>
      </c>
      <c r="J116" s="81">
        <v>18362512.869999997</v>
      </c>
      <c r="K116" s="42">
        <v>28051045.750000004</v>
      </c>
      <c r="L116" s="42">
        <v>82289026.039999992</v>
      </c>
      <c r="M116" s="42">
        <v>93771653.769999981</v>
      </c>
    </row>
    <row r="117" spans="1:16" x14ac:dyDescent="0.2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81">
        <v>56617360.350000001</v>
      </c>
      <c r="I117" s="81">
        <v>46818842.490000002</v>
      </c>
      <c r="J117" s="81">
        <v>52984146.659999996</v>
      </c>
      <c r="K117" s="42">
        <v>44579990.259999998</v>
      </c>
      <c r="L117" s="42">
        <v>57961508.740000002</v>
      </c>
      <c r="M117" s="42">
        <v>106739185.53</v>
      </c>
    </row>
    <row r="118" spans="1:16" x14ac:dyDescent="0.2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81">
        <v>857113.45</v>
      </c>
      <c r="I118" s="81">
        <v>810036.73</v>
      </c>
      <c r="J118" s="81">
        <v>955708.17</v>
      </c>
      <c r="K118" s="42">
        <v>1263067.24</v>
      </c>
      <c r="L118" s="42">
        <v>1051834.5900000001</v>
      </c>
      <c r="M118" s="42">
        <v>858304.8899999999</v>
      </c>
      <c r="O118" s="87"/>
      <c r="P118" s="88"/>
    </row>
    <row r="119" spans="1:16" x14ac:dyDescent="0.2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81">
        <v>122504.94</v>
      </c>
      <c r="I119" s="81">
        <v>86752.1</v>
      </c>
      <c r="J119" s="81">
        <v>105087.86</v>
      </c>
      <c r="K119" s="42">
        <v>122314.82</v>
      </c>
      <c r="L119" s="42">
        <v>128526.24</v>
      </c>
      <c r="M119" s="42">
        <v>110010.2</v>
      </c>
      <c r="O119" s="87"/>
      <c r="P119" s="88"/>
    </row>
    <row r="120" spans="1:16" s="84" customFormat="1" x14ac:dyDescent="0.25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O120" s="87"/>
      <c r="P120" s="88"/>
    </row>
    <row r="121" spans="1:16" s="39" customFormat="1" ht="12.75" x14ac:dyDescent="0.2">
      <c r="A121" s="38"/>
      <c r="P121" s="92"/>
    </row>
    <row r="122" spans="1:16" s="39" customFormat="1" ht="12.75" x14ac:dyDescent="0.2">
      <c r="A122" s="38" t="s">
        <v>77</v>
      </c>
      <c r="P122" s="92"/>
    </row>
    <row r="123" spans="1:16" s="39" customFormat="1" ht="12.75" x14ac:dyDescent="0.2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  <c r="P123" s="92"/>
    </row>
    <row r="124" spans="1:16" s="39" customFormat="1" ht="12.75" x14ac:dyDescent="0.2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34065698.56000001</v>
      </c>
      <c r="L124" s="42">
        <v>60584536.07</v>
      </c>
      <c r="M124" s="42">
        <v>99697625.499999985</v>
      </c>
      <c r="P124" s="92"/>
    </row>
    <row r="125" spans="1:16" s="39" customFormat="1" ht="12.75" x14ac:dyDescent="0.2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59570003.450000003</v>
      </c>
      <c r="L125" s="42">
        <v>76178528.429999992</v>
      </c>
      <c r="M125" s="42">
        <v>132976902.02999999</v>
      </c>
      <c r="P125" s="92"/>
    </row>
    <row r="126" spans="1:16" s="39" customFormat="1" ht="12.75" x14ac:dyDescent="0.2">
      <c r="A126" s="39" t="s">
        <v>73</v>
      </c>
      <c r="B126" s="42">
        <v>2102310</v>
      </c>
      <c r="C126" s="42">
        <v>1118785</v>
      </c>
      <c r="D126" s="42">
        <v>1144204</v>
      </c>
      <c r="E126" s="42">
        <v>0</v>
      </c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884446.03</v>
      </c>
      <c r="L126" s="42">
        <v>786011.37</v>
      </c>
      <c r="M126" s="42">
        <v>1128780.92</v>
      </c>
      <c r="P126" s="92"/>
    </row>
    <row r="127" spans="1:16" s="39" customFormat="1" ht="12.75" x14ac:dyDescent="0.2">
      <c r="A127" s="43" t="s">
        <v>74</v>
      </c>
      <c r="B127" s="42">
        <v>78093</v>
      </c>
      <c r="C127" s="42">
        <v>30366</v>
      </c>
      <c r="D127" s="42">
        <v>42684</v>
      </c>
      <c r="E127" s="42">
        <v>0</v>
      </c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168813.15</v>
      </c>
      <c r="L127" s="42">
        <v>130983.75</v>
      </c>
      <c r="M127" s="42">
        <v>98987.07</v>
      </c>
      <c r="P127" s="92"/>
    </row>
    <row r="128" spans="1:16" s="84" customFormat="1" x14ac:dyDescent="0.25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13" x14ac:dyDescent="0.25">
      <c r="A129" s="89"/>
    </row>
    <row r="130" spans="1:13" ht="26.25" x14ac:dyDescent="0.4">
      <c r="A130" s="97" t="s">
        <v>65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 ht="26.25" x14ac:dyDescent="0.4">
      <c r="A131" s="97" t="s">
        <v>143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3" spans="1:13" hidden="1" outlineLevel="1" x14ac:dyDescent="0.25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</row>
    <row r="134" spans="1:13" hidden="1" outlineLevel="1" x14ac:dyDescent="0.25">
      <c r="A134" s="38" t="s">
        <v>69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idden="1" outlineLevel="1" x14ac:dyDescent="0.25">
      <c r="A135" s="40" t="s">
        <v>70</v>
      </c>
      <c r="B135" s="41">
        <v>44927</v>
      </c>
      <c r="C135" s="41">
        <v>44958</v>
      </c>
      <c r="D135" s="41">
        <v>44986</v>
      </c>
      <c r="E135" s="41">
        <v>45017</v>
      </c>
      <c r="F135" s="41">
        <v>45047</v>
      </c>
      <c r="G135" s="41">
        <v>45078</v>
      </c>
      <c r="H135" s="41">
        <v>45108</v>
      </c>
      <c r="I135" s="41">
        <v>45139</v>
      </c>
      <c r="J135" s="41">
        <v>45170</v>
      </c>
      <c r="K135" s="41">
        <v>45200</v>
      </c>
      <c r="L135" s="41">
        <v>45231</v>
      </c>
      <c r="M135" s="41">
        <v>45261</v>
      </c>
    </row>
    <row r="136" spans="1:13" hidden="1" outlineLevel="1" x14ac:dyDescent="0.25">
      <c r="A136" s="39" t="s">
        <v>71</v>
      </c>
      <c r="B136" s="42">
        <v>251800106.02999997</v>
      </c>
      <c r="C136" s="42">
        <v>246949468.13</v>
      </c>
      <c r="D136" s="42">
        <v>233203495.79999998</v>
      </c>
      <c r="E136" s="42"/>
      <c r="F136" s="42"/>
      <c r="G136" s="42"/>
      <c r="H136" s="81"/>
      <c r="I136" s="81"/>
      <c r="J136" s="81"/>
      <c r="K136" s="42"/>
      <c r="L136" s="42"/>
      <c r="M136" s="42"/>
    </row>
    <row r="137" spans="1:13" hidden="1" outlineLevel="1" x14ac:dyDescent="0.25">
      <c r="A137" s="39" t="s">
        <v>72</v>
      </c>
      <c r="B137" s="42">
        <v>256306400.84999999</v>
      </c>
      <c r="C137" s="42">
        <v>283503017.56</v>
      </c>
      <c r="D137" s="42">
        <v>289780395.72000003</v>
      </c>
      <c r="E137" s="42"/>
      <c r="F137" s="42"/>
      <c r="G137" s="42"/>
      <c r="H137" s="81"/>
      <c r="I137" s="81"/>
      <c r="J137" s="81"/>
      <c r="K137" s="42"/>
      <c r="L137" s="42"/>
      <c r="M137" s="42"/>
    </row>
    <row r="138" spans="1:13" hidden="1" outlineLevel="1" x14ac:dyDescent="0.25">
      <c r="A138" s="39" t="s">
        <v>73</v>
      </c>
      <c r="B138" s="42">
        <v>2288411.54</v>
      </c>
      <c r="C138" s="42">
        <v>1960204.6600000001</v>
      </c>
      <c r="D138" s="42">
        <v>1168253.69</v>
      </c>
      <c r="E138" s="42"/>
      <c r="F138" s="42"/>
      <c r="G138" s="42"/>
      <c r="H138" s="81"/>
      <c r="I138" s="81"/>
      <c r="J138" s="81"/>
      <c r="K138" s="42"/>
      <c r="L138" s="42"/>
      <c r="M138" s="42"/>
    </row>
    <row r="139" spans="1:13" hidden="1" outlineLevel="1" x14ac:dyDescent="0.25">
      <c r="A139" s="43" t="s">
        <v>74</v>
      </c>
      <c r="B139" s="42">
        <v>247572.4</v>
      </c>
      <c r="C139" s="42">
        <v>311131.46000000002</v>
      </c>
      <c r="D139" s="42">
        <v>371272.36</v>
      </c>
      <c r="E139" s="42"/>
      <c r="F139" s="42"/>
      <c r="G139" s="42"/>
      <c r="H139" s="81"/>
      <c r="I139" s="81"/>
      <c r="J139" s="81"/>
      <c r="K139" s="42"/>
      <c r="L139" s="42"/>
      <c r="M139" s="42"/>
    </row>
    <row r="140" spans="1:13" hidden="1" outlineLevel="1" x14ac:dyDescent="0.25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hidden="1" outlineLevel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44"/>
    </row>
    <row r="142" spans="1:13" hidden="1" outlineLevel="1" x14ac:dyDescent="0.25">
      <c r="A142" s="38" t="s">
        <v>76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idden="1" outlineLevel="1" x14ac:dyDescent="0.25">
      <c r="A143" s="40" t="s">
        <v>70</v>
      </c>
      <c r="B143" s="41">
        <v>44927</v>
      </c>
      <c r="C143" s="41">
        <v>44958</v>
      </c>
      <c r="D143" s="41">
        <v>44986</v>
      </c>
      <c r="E143" s="41">
        <v>45017</v>
      </c>
      <c r="F143" s="41">
        <v>45047</v>
      </c>
      <c r="G143" s="41">
        <v>45078</v>
      </c>
      <c r="H143" s="41">
        <v>45108</v>
      </c>
      <c r="I143" s="41">
        <v>45139</v>
      </c>
      <c r="J143" s="41">
        <v>45170</v>
      </c>
      <c r="K143" s="41">
        <v>45200</v>
      </c>
      <c r="L143" s="41">
        <v>45231</v>
      </c>
      <c r="M143" s="41">
        <v>45261</v>
      </c>
    </row>
    <row r="144" spans="1:13" hidden="1" outlineLevel="1" x14ac:dyDescent="0.25">
      <c r="A144" s="39" t="s">
        <v>71</v>
      </c>
      <c r="B144" s="42">
        <v>50708851.229999997</v>
      </c>
      <c r="C144" s="42">
        <v>52535255.640000008</v>
      </c>
      <c r="D144" s="42">
        <v>48336470.710000001</v>
      </c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6" hidden="1" outlineLevel="1" x14ac:dyDescent="0.25">
      <c r="A145" s="39" t="s">
        <v>72</v>
      </c>
      <c r="B145" s="42">
        <v>61641012</v>
      </c>
      <c r="C145" s="42">
        <v>65600636</v>
      </c>
      <c r="D145" s="42">
        <v>62217529</v>
      </c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6" hidden="1" outlineLevel="1" x14ac:dyDescent="0.25">
      <c r="A146" s="39" t="s">
        <v>73</v>
      </c>
      <c r="B146" s="42">
        <v>1017643.2399999999</v>
      </c>
      <c r="C146" s="42">
        <v>694193.67000000016</v>
      </c>
      <c r="D146" s="42">
        <v>698995.73</v>
      </c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6" hidden="1" outlineLevel="1" x14ac:dyDescent="0.25">
      <c r="A147" s="43" t="s">
        <v>74</v>
      </c>
      <c r="B147" s="42">
        <v>36913.83</v>
      </c>
      <c r="C147" s="42">
        <v>38741.5</v>
      </c>
      <c r="D147" s="42">
        <v>86260.7</v>
      </c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6" hidden="1" outlineLevel="1" x14ac:dyDescent="0.25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6" collapsed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</row>
    <row r="150" spans="1:16" x14ac:dyDescent="0.25">
      <c r="A150" s="38" t="s">
        <v>79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O150" s="87"/>
      <c r="P150" s="88"/>
    </row>
    <row r="151" spans="1:16" x14ac:dyDescent="0.25">
      <c r="A151" s="40" t="s">
        <v>70</v>
      </c>
      <c r="B151" s="41">
        <v>44927</v>
      </c>
      <c r="C151" s="41">
        <v>44958</v>
      </c>
      <c r="D151" s="41">
        <v>44986</v>
      </c>
      <c r="E151" s="41">
        <v>45017</v>
      </c>
      <c r="F151" s="41">
        <v>45047</v>
      </c>
      <c r="G151" s="41">
        <v>45078</v>
      </c>
      <c r="H151" s="41">
        <v>45108</v>
      </c>
      <c r="I151" s="41">
        <v>45139</v>
      </c>
      <c r="J151" s="41">
        <v>45170</v>
      </c>
      <c r="K151" s="41">
        <v>45200</v>
      </c>
      <c r="L151" s="41">
        <v>45231</v>
      </c>
      <c r="M151" s="41">
        <v>45261</v>
      </c>
      <c r="O151" s="87"/>
      <c r="P151" s="88"/>
    </row>
    <row r="152" spans="1:16" x14ac:dyDescent="0.25">
      <c r="A152" s="39" t="s">
        <v>71</v>
      </c>
      <c r="B152" s="42">
        <f>+B144+B136</f>
        <v>302508957.25999999</v>
      </c>
      <c r="C152" s="42">
        <f t="shared" ref="C152:M152" si="20">+C144+C136</f>
        <v>299484723.76999998</v>
      </c>
      <c r="D152" s="42">
        <f t="shared" si="20"/>
        <v>281539966.50999999</v>
      </c>
      <c r="E152" s="42">
        <f t="shared" si="20"/>
        <v>0</v>
      </c>
      <c r="F152" s="42">
        <f t="shared" si="20"/>
        <v>0</v>
      </c>
      <c r="G152" s="42">
        <f t="shared" si="20"/>
        <v>0</v>
      </c>
      <c r="H152" s="42">
        <f t="shared" si="20"/>
        <v>0</v>
      </c>
      <c r="I152" s="42">
        <f t="shared" si="20"/>
        <v>0</v>
      </c>
      <c r="J152" s="42">
        <f t="shared" si="20"/>
        <v>0</v>
      </c>
      <c r="K152" s="42">
        <f t="shared" si="20"/>
        <v>0</v>
      </c>
      <c r="L152" s="42">
        <f t="shared" si="20"/>
        <v>0</v>
      </c>
      <c r="M152" s="42">
        <f t="shared" si="20"/>
        <v>0</v>
      </c>
      <c r="O152" s="87"/>
      <c r="P152" s="88"/>
    </row>
    <row r="153" spans="1:16" x14ac:dyDescent="0.25">
      <c r="A153" s="39" t="s">
        <v>72</v>
      </c>
      <c r="B153" s="42">
        <f t="shared" ref="B153:M153" si="21">+B145+B137</f>
        <v>317947412.85000002</v>
      </c>
      <c r="C153" s="42">
        <f t="shared" si="21"/>
        <v>349103653.56</v>
      </c>
      <c r="D153" s="42">
        <f t="shared" si="21"/>
        <v>351997924.72000003</v>
      </c>
      <c r="E153" s="42">
        <f t="shared" si="21"/>
        <v>0</v>
      </c>
      <c r="F153" s="42">
        <f t="shared" si="21"/>
        <v>0</v>
      </c>
      <c r="G153" s="42">
        <f t="shared" si="21"/>
        <v>0</v>
      </c>
      <c r="H153" s="42">
        <f t="shared" si="21"/>
        <v>0</v>
      </c>
      <c r="I153" s="42">
        <f t="shared" si="21"/>
        <v>0</v>
      </c>
      <c r="J153" s="42">
        <f t="shared" si="21"/>
        <v>0</v>
      </c>
      <c r="K153" s="42">
        <f t="shared" si="21"/>
        <v>0</v>
      </c>
      <c r="L153" s="42">
        <f t="shared" si="21"/>
        <v>0</v>
      </c>
      <c r="M153" s="42">
        <f t="shared" si="21"/>
        <v>0</v>
      </c>
      <c r="P153" s="88"/>
    </row>
    <row r="154" spans="1:16" x14ac:dyDescent="0.25">
      <c r="A154" s="39" t="s">
        <v>73</v>
      </c>
      <c r="B154" s="42">
        <f t="shared" ref="B154:M154" si="22">+B146+B138</f>
        <v>3306054.78</v>
      </c>
      <c r="C154" s="42">
        <f t="shared" si="22"/>
        <v>2654398.33</v>
      </c>
      <c r="D154" s="42">
        <f t="shared" si="22"/>
        <v>1867249.42</v>
      </c>
      <c r="E154" s="42">
        <f t="shared" si="22"/>
        <v>0</v>
      </c>
      <c r="F154" s="42">
        <f t="shared" si="22"/>
        <v>0</v>
      </c>
      <c r="G154" s="42">
        <f t="shared" si="22"/>
        <v>0</v>
      </c>
      <c r="H154" s="42">
        <f t="shared" si="22"/>
        <v>0</v>
      </c>
      <c r="I154" s="42">
        <f t="shared" si="22"/>
        <v>0</v>
      </c>
      <c r="J154" s="42">
        <f t="shared" si="22"/>
        <v>0</v>
      </c>
      <c r="K154" s="42">
        <f t="shared" si="22"/>
        <v>0</v>
      </c>
      <c r="L154" s="42">
        <f t="shared" si="22"/>
        <v>0</v>
      </c>
      <c r="M154" s="42">
        <f t="shared" si="22"/>
        <v>0</v>
      </c>
      <c r="P154" s="88"/>
    </row>
    <row r="155" spans="1:16" x14ac:dyDescent="0.25">
      <c r="A155" s="43" t="s">
        <v>74</v>
      </c>
      <c r="B155" s="42">
        <f t="shared" ref="B155:M155" si="23">+B147+B139</f>
        <v>284486.23</v>
      </c>
      <c r="C155" s="42">
        <f t="shared" si="23"/>
        <v>349872.96</v>
      </c>
      <c r="D155" s="42">
        <f t="shared" si="23"/>
        <v>457533.06</v>
      </c>
      <c r="E155" s="42">
        <f t="shared" si="23"/>
        <v>0</v>
      </c>
      <c r="F155" s="42">
        <f t="shared" si="23"/>
        <v>0</v>
      </c>
      <c r="G155" s="42">
        <f t="shared" si="23"/>
        <v>0</v>
      </c>
      <c r="H155" s="42">
        <f t="shared" si="23"/>
        <v>0</v>
      </c>
      <c r="I155" s="42">
        <f t="shared" si="23"/>
        <v>0</v>
      </c>
      <c r="J155" s="42">
        <f t="shared" si="23"/>
        <v>0</v>
      </c>
      <c r="K155" s="42">
        <f t="shared" si="23"/>
        <v>0</v>
      </c>
      <c r="L155" s="42">
        <f t="shared" si="23"/>
        <v>0</v>
      </c>
      <c r="M155" s="42">
        <f t="shared" si="23"/>
        <v>0</v>
      </c>
      <c r="O155" s="87"/>
      <c r="P155" s="88"/>
    </row>
    <row r="156" spans="1:16" x14ac:dyDescent="0.25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O156" s="87"/>
      <c r="P156" s="88"/>
    </row>
    <row r="157" spans="1:16" x14ac:dyDescent="0.25">
      <c r="A157" s="38" t="s">
        <v>75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O157" s="87"/>
      <c r="P157" s="88"/>
    </row>
    <row r="158" spans="1:16" x14ac:dyDescent="0.25">
      <c r="A158" s="40" t="s">
        <v>70</v>
      </c>
      <c r="B158" s="41">
        <v>44927</v>
      </c>
      <c r="C158" s="41">
        <v>44958</v>
      </c>
      <c r="D158" s="41">
        <v>44986</v>
      </c>
      <c r="E158" s="41">
        <v>45017</v>
      </c>
      <c r="F158" s="41">
        <v>45047</v>
      </c>
      <c r="G158" s="41">
        <v>45078</v>
      </c>
      <c r="H158" s="41">
        <v>45108</v>
      </c>
      <c r="I158" s="41">
        <v>45139</v>
      </c>
      <c r="J158" s="41">
        <v>45170</v>
      </c>
      <c r="K158" s="41">
        <v>45200</v>
      </c>
      <c r="L158" s="41">
        <v>45231</v>
      </c>
      <c r="M158" s="41">
        <v>45261</v>
      </c>
      <c r="P158" s="88"/>
    </row>
    <row r="159" spans="1:16" x14ac:dyDescent="0.25">
      <c r="A159" s="39" t="s">
        <v>71</v>
      </c>
      <c r="B159" s="42">
        <v>124216261.94999997</v>
      </c>
      <c r="C159" s="42">
        <v>107472798.55</v>
      </c>
      <c r="D159" s="42">
        <v>96040456.079999983</v>
      </c>
      <c r="E159" s="42"/>
      <c r="F159" s="42"/>
      <c r="G159" s="42"/>
      <c r="H159" s="81"/>
      <c r="I159" s="81"/>
      <c r="J159" s="81"/>
      <c r="K159" s="42"/>
      <c r="L159" s="42"/>
      <c r="M159" s="42"/>
      <c r="P159" s="88"/>
    </row>
    <row r="160" spans="1:16" x14ac:dyDescent="0.25">
      <c r="A160" s="39" t="s">
        <v>72</v>
      </c>
      <c r="B160" s="42">
        <v>126758698.18000001</v>
      </c>
      <c r="C160" s="42">
        <v>140862678.84</v>
      </c>
      <c r="D160" s="42">
        <v>133237421.29000001</v>
      </c>
      <c r="E160" s="42"/>
      <c r="F160" s="42"/>
      <c r="G160" s="42"/>
      <c r="H160" s="81"/>
      <c r="I160" s="81"/>
      <c r="J160" s="81"/>
      <c r="K160" s="42"/>
      <c r="L160" s="42"/>
      <c r="M160" s="42"/>
      <c r="O160" s="87"/>
      <c r="P160" s="88"/>
    </row>
    <row r="161" spans="1:16" x14ac:dyDescent="0.25">
      <c r="A161" s="39" t="s">
        <v>73</v>
      </c>
      <c r="B161" s="42">
        <v>1006757.49</v>
      </c>
      <c r="C161" s="42">
        <v>765489.33</v>
      </c>
      <c r="D161" s="42">
        <v>568184.39</v>
      </c>
      <c r="E161" s="42"/>
      <c r="F161" s="42"/>
      <c r="G161" s="42"/>
      <c r="H161" s="81"/>
      <c r="I161" s="81"/>
      <c r="J161" s="81"/>
      <c r="K161" s="42"/>
      <c r="L161" s="42"/>
      <c r="M161" s="42"/>
      <c r="O161" s="87"/>
      <c r="P161" s="88"/>
    </row>
    <row r="162" spans="1:16" x14ac:dyDescent="0.25">
      <c r="A162" s="43" t="s">
        <v>74</v>
      </c>
      <c r="B162" s="42">
        <v>73667.679999999993</v>
      </c>
      <c r="C162" s="42">
        <v>78998.39</v>
      </c>
      <c r="D162" s="42">
        <v>136566.56</v>
      </c>
      <c r="E162" s="42"/>
      <c r="F162" s="42"/>
      <c r="G162" s="42"/>
      <c r="H162" s="81"/>
      <c r="I162" s="81"/>
      <c r="J162" s="81"/>
      <c r="K162" s="42"/>
      <c r="L162" s="42"/>
      <c r="M162" s="42"/>
      <c r="O162" s="87"/>
      <c r="P162" s="88"/>
    </row>
    <row r="163" spans="1:16" x14ac:dyDescent="0.25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O163" s="39"/>
    </row>
    <row r="164" spans="1:16" x14ac:dyDescent="0.25">
      <c r="A164" s="3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6" x14ac:dyDescent="0.25">
      <c r="A165" s="38" t="s">
        <v>77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6" x14ac:dyDescent="0.25">
      <c r="A166" s="40" t="s">
        <v>70</v>
      </c>
      <c r="B166" s="41">
        <v>44927</v>
      </c>
      <c r="C166" s="41">
        <v>44958</v>
      </c>
      <c r="D166" s="41">
        <v>44986</v>
      </c>
      <c r="E166" s="41">
        <v>45017</v>
      </c>
      <c r="F166" s="41">
        <v>45047</v>
      </c>
      <c r="G166" s="41">
        <v>45078</v>
      </c>
      <c r="H166" s="41">
        <v>45108</v>
      </c>
      <c r="I166" s="41">
        <v>45139</v>
      </c>
      <c r="J166" s="41">
        <v>45170</v>
      </c>
      <c r="K166" s="41">
        <v>45200</v>
      </c>
      <c r="L166" s="41">
        <v>45231</v>
      </c>
      <c r="M166" s="41">
        <v>45261</v>
      </c>
    </row>
    <row r="167" spans="1:16" x14ac:dyDescent="0.25">
      <c r="A167" s="39" t="s">
        <v>71</v>
      </c>
      <c r="B167" s="42">
        <v>128274262.43000005</v>
      </c>
      <c r="C167" s="42">
        <v>110503981.66</v>
      </c>
      <c r="D167" s="42">
        <v>99697625.499999985</v>
      </c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6" x14ac:dyDescent="0.25">
      <c r="A168" s="39" t="s">
        <v>72</v>
      </c>
      <c r="B168" s="42">
        <v>146854078.88999999</v>
      </c>
      <c r="C168" s="42">
        <v>165311511.10999998</v>
      </c>
      <c r="D168" s="42">
        <v>172703575.19</v>
      </c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6" x14ac:dyDescent="0.25">
      <c r="A169" s="39" t="s">
        <v>73</v>
      </c>
      <c r="B169" s="42">
        <v>485212.49</v>
      </c>
      <c r="C169" s="42">
        <v>656534.27</v>
      </c>
      <c r="D169" s="42">
        <v>159233.5</v>
      </c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6" x14ac:dyDescent="0.25">
      <c r="A170" s="43" t="s">
        <v>74</v>
      </c>
      <c r="B170" s="42">
        <v>99169.31</v>
      </c>
      <c r="C170" s="42">
        <v>66810.100000000006</v>
      </c>
      <c r="D170" s="42">
        <v>112974.72</v>
      </c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6" x14ac:dyDescent="0.25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</sheetData>
  <printOptions horizontalCentered="1"/>
  <pageMargins left="0.2" right="0.2" top="1.5" bottom="0.25" header="0.5" footer="0.3"/>
  <pageSetup scale="64" fitToHeight="2" orientation="landscape" horizontalDpi="4294967293" r:id="rId1"/>
  <headerFooter>
    <oddFooter>&amp;CPage &amp;P of &amp;N</oddFooter>
  </headerFooter>
  <rowBreaks count="3" manualBreakCount="3">
    <brk id="43" max="16383" man="1"/>
    <brk id="86" max="16383" man="1"/>
    <brk id="1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S95"/>
  <sheetViews>
    <sheetView showGridLines="0" zoomScale="90" zoomScaleNormal="90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6.25" x14ac:dyDescent="0.4">
      <c r="A2" s="9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6.25" x14ac:dyDescent="0.4">
      <c r="A3" s="9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 ht="26.25" x14ac:dyDescent="0.4">
      <c r="A4" s="9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s="1" customFormat="1" ht="26.25" x14ac:dyDescent="0.4">
      <c r="A5" s="9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7" spans="1:15" ht="19.5" customHeight="1" x14ac:dyDescent="0.25">
      <c r="B7" s="104" t="s">
        <v>0</v>
      </c>
      <c r="C7" s="105"/>
      <c r="D7" s="105"/>
      <c r="E7" s="106"/>
      <c r="F7" s="22"/>
      <c r="G7" s="104" t="s">
        <v>1</v>
      </c>
      <c r="H7" s="105"/>
      <c r="I7" s="105"/>
      <c r="J7" s="106"/>
      <c r="K7" s="22"/>
      <c r="L7" s="104" t="s">
        <v>26</v>
      </c>
      <c r="M7" s="105"/>
      <c r="N7" s="105"/>
      <c r="O7" s="106"/>
    </row>
    <row r="8" spans="1:15" s="4" customFormat="1" ht="60" x14ac:dyDescent="0.25">
      <c r="A8" s="26">
        <v>2020</v>
      </c>
      <c r="B8" s="23" t="s">
        <v>10</v>
      </c>
      <c r="C8" s="24" t="s">
        <v>7</v>
      </c>
      <c r="D8" s="23" t="s">
        <v>8</v>
      </c>
      <c r="E8" s="23" t="s">
        <v>9</v>
      </c>
      <c r="F8" s="25"/>
      <c r="G8" s="23" t="s">
        <v>10</v>
      </c>
      <c r="H8" s="24" t="s">
        <v>7</v>
      </c>
      <c r="I8" s="23" t="s">
        <v>8</v>
      </c>
      <c r="J8" s="23" t="s">
        <v>9</v>
      </c>
      <c r="K8" s="25"/>
      <c r="L8" s="23" t="s">
        <v>10</v>
      </c>
      <c r="M8" s="24" t="s">
        <v>7</v>
      </c>
      <c r="N8" s="23" t="s">
        <v>8</v>
      </c>
      <c r="O8" s="23" t="s">
        <v>9</v>
      </c>
    </row>
    <row r="9" spans="1:15" ht="26.65" customHeight="1" x14ac:dyDescent="0.25">
      <c r="A9" s="7" t="s">
        <v>12</v>
      </c>
      <c r="B9" s="8" t="s">
        <v>11</v>
      </c>
      <c r="C9" s="8" t="s">
        <v>2</v>
      </c>
      <c r="D9" s="8" t="s">
        <v>5</v>
      </c>
      <c r="E9" s="8" t="s">
        <v>11</v>
      </c>
      <c r="G9" s="8" t="s">
        <v>11</v>
      </c>
      <c r="H9" s="8" t="s">
        <v>2</v>
      </c>
      <c r="I9" s="8" t="s">
        <v>5</v>
      </c>
      <c r="J9" s="8" t="s">
        <v>11</v>
      </c>
      <c r="L9" s="12"/>
      <c r="M9" s="13"/>
      <c r="N9" s="13"/>
      <c r="O9" s="14"/>
    </row>
    <row r="10" spans="1:15" s="5" customFormat="1" ht="26.65" customHeight="1" x14ac:dyDescent="0.25">
      <c r="A10" s="7" t="s">
        <v>13</v>
      </c>
      <c r="B10" s="8" t="s">
        <v>11</v>
      </c>
      <c r="C10" s="8" t="s">
        <v>2</v>
      </c>
      <c r="D10" s="8" t="s">
        <v>5</v>
      </c>
      <c r="E10" s="8" t="s">
        <v>11</v>
      </c>
      <c r="F10" s="3"/>
      <c r="G10" s="8" t="s">
        <v>11</v>
      </c>
      <c r="H10" s="8" t="s">
        <v>2</v>
      </c>
      <c r="I10" s="8" t="s">
        <v>5</v>
      </c>
      <c r="J10" s="8" t="s">
        <v>11</v>
      </c>
      <c r="K10" s="3"/>
      <c r="L10" s="15"/>
      <c r="M10" s="16"/>
      <c r="N10" s="16"/>
      <c r="O10" s="17"/>
    </row>
    <row r="11" spans="1:15" ht="26.65" customHeight="1" x14ac:dyDescent="0.25">
      <c r="A11" s="7" t="s">
        <v>14</v>
      </c>
      <c r="B11" s="8" t="s">
        <v>11</v>
      </c>
      <c r="C11" s="9">
        <v>196500000</v>
      </c>
      <c r="D11" s="8" t="s">
        <v>5</v>
      </c>
      <c r="E11" s="8" t="s">
        <v>11</v>
      </c>
      <c r="G11" s="8" t="s">
        <v>11</v>
      </c>
      <c r="H11" s="9">
        <v>7000000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40.9" customHeight="1" x14ac:dyDescent="0.25">
      <c r="A12" s="7" t="s">
        <v>15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8" t="s">
        <v>2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26.65" customHeight="1" x14ac:dyDescent="0.25">
      <c r="A13" s="7" t="s">
        <v>16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7"/>
    </row>
    <row r="14" spans="1:15" ht="26.65" customHeight="1" x14ac:dyDescent="0.25">
      <c r="A14" s="7" t="s">
        <v>17</v>
      </c>
      <c r="B14" s="8" t="s">
        <v>11</v>
      </c>
      <c r="C14" s="8" t="s">
        <v>2</v>
      </c>
      <c r="D14" s="8" t="s">
        <v>5</v>
      </c>
      <c r="E14" s="8" t="s">
        <v>11</v>
      </c>
      <c r="G14" s="8" t="s">
        <v>11</v>
      </c>
      <c r="H14" s="9">
        <v>7000000</v>
      </c>
      <c r="I14" s="8" t="s">
        <v>5</v>
      </c>
      <c r="J14" s="8" t="s">
        <v>11</v>
      </c>
      <c r="L14" s="15"/>
      <c r="M14" s="16"/>
      <c r="N14" s="16"/>
      <c r="O14" s="17"/>
    </row>
    <row r="15" spans="1:15" ht="75" customHeight="1" x14ac:dyDescent="0.25">
      <c r="A15" s="7" t="s">
        <v>18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8" t="s">
        <v>2</v>
      </c>
      <c r="I15" s="8" t="s">
        <v>5</v>
      </c>
      <c r="J15" s="8" t="s">
        <v>11</v>
      </c>
      <c r="L15" s="15"/>
      <c r="M15" s="16"/>
      <c r="N15" s="16"/>
      <c r="O15" s="18" t="s">
        <v>4</v>
      </c>
    </row>
    <row r="16" spans="1:15" s="5" customFormat="1" ht="26.65" customHeight="1" x14ac:dyDescent="0.25">
      <c r="A16" s="7" t="s">
        <v>19</v>
      </c>
      <c r="B16" s="8" t="s">
        <v>11</v>
      </c>
      <c r="C16" s="8" t="s">
        <v>2</v>
      </c>
      <c r="D16" s="8" t="s">
        <v>5</v>
      </c>
      <c r="E16" s="8" t="s">
        <v>11</v>
      </c>
      <c r="F16" s="3"/>
      <c r="G16" s="8" t="s">
        <v>11</v>
      </c>
      <c r="H16" s="8" t="s">
        <v>2</v>
      </c>
      <c r="I16" s="8" t="s">
        <v>5</v>
      </c>
      <c r="J16" s="8" t="s">
        <v>11</v>
      </c>
      <c r="K16" s="3"/>
      <c r="L16" s="15"/>
      <c r="M16" s="16"/>
      <c r="N16" s="16"/>
      <c r="O16" s="17"/>
    </row>
    <row r="17" spans="1:15" ht="26.65" customHeight="1" x14ac:dyDescent="0.25">
      <c r="A17" s="7" t="s">
        <v>20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9">
        <v>17000000</v>
      </c>
      <c r="I17" s="8" t="s">
        <v>5</v>
      </c>
      <c r="J17" s="8" t="s">
        <v>11</v>
      </c>
      <c r="L17" s="19"/>
      <c r="M17" s="20"/>
      <c r="N17" s="20"/>
      <c r="O17" s="21"/>
    </row>
    <row r="18" spans="1:15" ht="105.4" customHeight="1" x14ac:dyDescent="0.25">
      <c r="A18" s="7" t="s">
        <v>21</v>
      </c>
      <c r="B18" s="8" t="s">
        <v>11</v>
      </c>
      <c r="C18" s="8" t="s">
        <v>2</v>
      </c>
      <c r="D18" s="8" t="s">
        <v>5</v>
      </c>
      <c r="E18" s="8" t="s">
        <v>11</v>
      </c>
      <c r="G18" s="8" t="s">
        <v>11</v>
      </c>
      <c r="H18" s="8" t="s">
        <v>2</v>
      </c>
      <c r="I18" s="8" t="s">
        <v>5</v>
      </c>
      <c r="J18" s="8" t="s">
        <v>11</v>
      </c>
      <c r="L18" s="10" t="s">
        <v>3</v>
      </c>
      <c r="M18" s="8" t="s">
        <v>2</v>
      </c>
      <c r="N18" s="8" t="s">
        <v>5</v>
      </c>
      <c r="O18" s="8" t="s">
        <v>11</v>
      </c>
    </row>
    <row r="19" spans="1:15" ht="26.65" customHeight="1" x14ac:dyDescent="0.25">
      <c r="A19" s="7" t="s">
        <v>22</v>
      </c>
      <c r="B19" s="8" t="s">
        <v>11</v>
      </c>
      <c r="C19" s="8" t="s">
        <v>2</v>
      </c>
      <c r="D19" s="8" t="s">
        <v>5</v>
      </c>
      <c r="E19" s="8" t="s">
        <v>11</v>
      </c>
      <c r="G19" s="8" t="s">
        <v>11</v>
      </c>
      <c r="H19" s="8" t="s">
        <v>2</v>
      </c>
      <c r="I19" s="8" t="s">
        <v>5</v>
      </c>
      <c r="J19" s="8" t="s">
        <v>11</v>
      </c>
      <c r="L19" s="8" t="s">
        <v>11</v>
      </c>
      <c r="M19" s="8" t="s">
        <v>2</v>
      </c>
      <c r="N19" s="8" t="s">
        <v>5</v>
      </c>
      <c r="O19" s="8" t="s">
        <v>11</v>
      </c>
    </row>
    <row r="20" spans="1:15" ht="26.65" customHeight="1" x14ac:dyDescent="0.25">
      <c r="A20" s="7" t="s">
        <v>23</v>
      </c>
      <c r="B20" s="8" t="s">
        <v>11</v>
      </c>
      <c r="C20" s="9">
        <v>65500000</v>
      </c>
      <c r="D20" s="8" t="s">
        <v>5</v>
      </c>
      <c r="E20" s="8" t="s">
        <v>11</v>
      </c>
      <c r="G20" s="8" t="s">
        <v>11</v>
      </c>
      <c r="H20" s="9">
        <v>7000000</v>
      </c>
      <c r="I20" s="8" t="s">
        <v>5</v>
      </c>
      <c r="J20" s="8" t="s">
        <v>11</v>
      </c>
      <c r="L20" s="8" t="s">
        <v>11</v>
      </c>
      <c r="M20" s="8" t="s">
        <v>2</v>
      </c>
      <c r="N20" s="8" t="s">
        <v>5</v>
      </c>
      <c r="O20" s="8" t="s">
        <v>11</v>
      </c>
    </row>
    <row r="21" spans="1:15" ht="26.45" customHeight="1" x14ac:dyDescent="0.25">
      <c r="A21" s="7" t="s">
        <v>24</v>
      </c>
      <c r="B21" s="11"/>
      <c r="C21" s="9">
        <f>SUM(C9:C20)</f>
        <v>262000000</v>
      </c>
      <c r="D21" s="11"/>
      <c r="E21" s="11"/>
      <c r="G21" s="11"/>
      <c r="H21" s="9">
        <f>SUM(H9:H20)</f>
        <v>38000000</v>
      </c>
      <c r="I21" s="11"/>
      <c r="J21" s="11"/>
      <c r="L21" s="11"/>
      <c r="M21" s="9">
        <f>SUM(M9:M20)</f>
        <v>0</v>
      </c>
      <c r="N21" s="11"/>
      <c r="O21" s="11"/>
    </row>
    <row r="24" spans="1:15" x14ac:dyDescent="0.25">
      <c r="A24" t="s">
        <v>6</v>
      </c>
    </row>
    <row r="27" spans="1:15" s="1" customFormat="1" ht="26.25" x14ac:dyDescent="0.4">
      <c r="A27" s="97" t="s">
        <v>65</v>
      </c>
      <c r="B27" s="28"/>
      <c r="C27" s="30"/>
      <c r="D27" s="28"/>
      <c r="E27" s="28"/>
      <c r="F27" s="28"/>
      <c r="G27" s="28"/>
      <c r="H27" s="30"/>
      <c r="I27" s="28"/>
      <c r="J27" s="28"/>
      <c r="K27" s="28"/>
      <c r="L27" s="28"/>
      <c r="M27" s="30"/>
      <c r="N27" s="28"/>
      <c r="O27" s="28"/>
    </row>
    <row r="28" spans="1:15" s="1" customFormat="1" ht="26.25" x14ac:dyDescent="0.4">
      <c r="A28" s="97" t="s">
        <v>66</v>
      </c>
      <c r="B28" s="28"/>
      <c r="C28" s="30"/>
      <c r="D28" s="28"/>
      <c r="E28" s="28"/>
      <c r="F28" s="28"/>
      <c r="G28" s="28"/>
      <c r="H28" s="30"/>
      <c r="I28" s="28"/>
      <c r="J28" s="28"/>
      <c r="K28" s="28"/>
      <c r="L28" s="28"/>
      <c r="M28" s="30"/>
      <c r="N28" s="28"/>
      <c r="O28" s="28"/>
    </row>
    <row r="29" spans="1:15" s="1" customFormat="1" ht="26.25" x14ac:dyDescent="0.4">
      <c r="A29" s="97"/>
      <c r="B29" s="28"/>
      <c r="C29" s="30"/>
      <c r="D29" s="28"/>
      <c r="E29" s="28"/>
      <c r="F29" s="28"/>
      <c r="G29" s="28"/>
      <c r="H29" s="30"/>
      <c r="I29" s="28"/>
      <c r="J29" s="28"/>
      <c r="K29" s="28"/>
      <c r="L29" s="28"/>
      <c r="M29" s="30"/>
      <c r="N29" s="28"/>
      <c r="O29" s="28"/>
    </row>
    <row r="30" spans="1:15" s="1" customFormat="1" ht="26.25" x14ac:dyDescent="0.4">
      <c r="A30" s="97"/>
      <c r="B30" s="28"/>
      <c r="C30" s="30"/>
      <c r="D30" s="28"/>
      <c r="E30" s="28"/>
      <c r="F30" s="28"/>
      <c r="G30" s="28"/>
      <c r="H30" s="30"/>
      <c r="I30" s="28"/>
      <c r="J30" s="28"/>
      <c r="K30" s="28"/>
      <c r="L30" s="28"/>
      <c r="M30" s="30"/>
      <c r="N30" s="28"/>
      <c r="O30" s="28"/>
    </row>
    <row r="31" spans="1:15" x14ac:dyDescent="0.25">
      <c r="C31" s="31"/>
      <c r="H31" s="31"/>
      <c r="M31" s="31"/>
    </row>
    <row r="32" spans="1:15" ht="19.899999999999999" customHeight="1" x14ac:dyDescent="0.25">
      <c r="B32" s="104" t="s">
        <v>0</v>
      </c>
      <c r="C32" s="105"/>
      <c r="D32" s="105"/>
      <c r="E32" s="106"/>
      <c r="F32" s="22"/>
      <c r="G32" s="104" t="s">
        <v>1</v>
      </c>
      <c r="H32" s="105"/>
      <c r="I32" s="105"/>
      <c r="J32" s="106"/>
      <c r="K32" s="22"/>
      <c r="L32" s="104" t="s">
        <v>27</v>
      </c>
      <c r="M32" s="105"/>
      <c r="N32" s="105"/>
      <c r="O32" s="106"/>
    </row>
    <row r="33" spans="1:15" s="4" customFormat="1" ht="60" x14ac:dyDescent="0.25">
      <c r="A33" s="26">
        <v>2021</v>
      </c>
      <c r="B33" s="23" t="s">
        <v>10</v>
      </c>
      <c r="C33" s="24" t="s">
        <v>7</v>
      </c>
      <c r="D33" s="23" t="s">
        <v>8</v>
      </c>
      <c r="E33" s="23" t="s">
        <v>9</v>
      </c>
      <c r="F33" s="25"/>
      <c r="G33" s="23" t="s">
        <v>10</v>
      </c>
      <c r="H33" s="24" t="s">
        <v>7</v>
      </c>
      <c r="I33" s="23" t="s">
        <v>8</v>
      </c>
      <c r="J33" s="23" t="s">
        <v>9</v>
      </c>
      <c r="K33" s="25"/>
      <c r="L33" s="23" t="s">
        <v>10</v>
      </c>
      <c r="M33" s="24" t="s">
        <v>7</v>
      </c>
      <c r="N33" s="23" t="s">
        <v>8</v>
      </c>
      <c r="O33" s="23" t="s">
        <v>9</v>
      </c>
    </row>
    <row r="34" spans="1:15" ht="25.9" customHeight="1" x14ac:dyDescent="0.25">
      <c r="A34" s="7" t="s">
        <v>12</v>
      </c>
      <c r="B34" s="8" t="s">
        <v>11</v>
      </c>
      <c r="C34" s="9" t="s">
        <v>2</v>
      </c>
      <c r="D34" s="8" t="s">
        <v>5</v>
      </c>
      <c r="E34" s="8" t="s">
        <v>11</v>
      </c>
      <c r="G34" s="8" t="s">
        <v>11</v>
      </c>
      <c r="H34" s="9" t="s">
        <v>2</v>
      </c>
      <c r="I34" s="8" t="s">
        <v>5</v>
      </c>
      <c r="J34" s="8" t="s">
        <v>11</v>
      </c>
      <c r="L34" s="8" t="s">
        <v>11</v>
      </c>
      <c r="M34" s="9" t="s">
        <v>2</v>
      </c>
      <c r="N34" s="8" t="s">
        <v>5</v>
      </c>
      <c r="O34" s="8" t="s">
        <v>11</v>
      </c>
    </row>
    <row r="35" spans="1:15" s="5" customFormat="1" ht="25.9" customHeight="1" x14ac:dyDescent="0.25">
      <c r="A35" s="7" t="s">
        <v>13</v>
      </c>
      <c r="B35" s="8" t="s">
        <v>11</v>
      </c>
      <c r="C35" s="9" t="s">
        <v>2</v>
      </c>
      <c r="D35" s="8" t="s">
        <v>5</v>
      </c>
      <c r="E35" s="8" t="s">
        <v>11</v>
      </c>
      <c r="F35" s="3"/>
      <c r="G35" s="8" t="s">
        <v>11</v>
      </c>
      <c r="H35" s="9" t="s">
        <v>2</v>
      </c>
      <c r="I35" s="8" t="s">
        <v>5</v>
      </c>
      <c r="J35" s="8" t="s">
        <v>11</v>
      </c>
      <c r="K35" s="3"/>
      <c r="L35" s="8" t="s">
        <v>11</v>
      </c>
      <c r="M35" s="9" t="s">
        <v>2</v>
      </c>
      <c r="N35" s="8" t="s">
        <v>5</v>
      </c>
      <c r="O35" s="8" t="s">
        <v>11</v>
      </c>
    </row>
    <row r="36" spans="1:15" ht="25.9" customHeight="1" x14ac:dyDescent="0.25">
      <c r="A36" s="7" t="s">
        <v>14</v>
      </c>
      <c r="B36" s="32" t="s">
        <v>11</v>
      </c>
      <c r="C36" s="33">
        <v>206400000</v>
      </c>
      <c r="D36" s="32" t="s">
        <v>5</v>
      </c>
      <c r="E36" s="32" t="s">
        <v>11</v>
      </c>
      <c r="F36" s="29"/>
      <c r="G36" s="32" t="s">
        <v>11</v>
      </c>
      <c r="H36" s="33">
        <v>10000000</v>
      </c>
      <c r="I36" s="32" t="s">
        <v>5</v>
      </c>
      <c r="J36" s="32" t="s">
        <v>11</v>
      </c>
      <c r="K36" s="34"/>
      <c r="L36" s="32" t="s">
        <v>11</v>
      </c>
      <c r="M36" s="33">
        <v>6900000</v>
      </c>
      <c r="N36" s="32" t="s">
        <v>5</v>
      </c>
      <c r="O36" s="32" t="s">
        <v>11</v>
      </c>
    </row>
    <row r="37" spans="1:15" ht="25.9" customHeight="1" x14ac:dyDescent="0.25">
      <c r="A37" s="7" t="s">
        <v>15</v>
      </c>
      <c r="B37" s="61" t="s">
        <v>11</v>
      </c>
      <c r="C37" s="60" t="s">
        <v>2</v>
      </c>
      <c r="D37" s="61" t="s">
        <v>5</v>
      </c>
      <c r="E37" s="61" t="s">
        <v>11</v>
      </c>
      <c r="G37" s="63" t="s">
        <v>11</v>
      </c>
      <c r="H37" s="62" t="s">
        <v>2</v>
      </c>
      <c r="I37" s="63" t="s">
        <v>5</v>
      </c>
      <c r="J37" s="63" t="s">
        <v>11</v>
      </c>
      <c r="L37" s="65" t="s">
        <v>11</v>
      </c>
      <c r="M37" s="64" t="s">
        <v>2</v>
      </c>
      <c r="N37" s="65" t="s">
        <v>5</v>
      </c>
      <c r="O37" s="65" t="s">
        <v>11</v>
      </c>
    </row>
    <row r="38" spans="1:15" ht="25.9" customHeight="1" x14ac:dyDescent="0.25">
      <c r="A38" s="7" t="s">
        <v>16</v>
      </c>
      <c r="B38" s="61" t="s">
        <v>11</v>
      </c>
      <c r="C38" s="60" t="s">
        <v>2</v>
      </c>
      <c r="D38" s="61" t="s">
        <v>5</v>
      </c>
      <c r="E38" s="61" t="s">
        <v>11</v>
      </c>
      <c r="G38" s="63" t="s">
        <v>11</v>
      </c>
      <c r="H38" s="62" t="s">
        <v>2</v>
      </c>
      <c r="I38" s="63" t="s">
        <v>5</v>
      </c>
      <c r="J38" s="63" t="s">
        <v>11</v>
      </c>
      <c r="L38" s="65" t="s">
        <v>11</v>
      </c>
      <c r="M38" s="64" t="s">
        <v>2</v>
      </c>
      <c r="N38" s="65" t="s">
        <v>5</v>
      </c>
      <c r="O38" s="65" t="s">
        <v>11</v>
      </c>
    </row>
    <row r="39" spans="1:15" ht="25.9" customHeight="1" x14ac:dyDescent="0.25">
      <c r="A39" s="7" t="s">
        <v>17</v>
      </c>
      <c r="B39" s="61" t="s">
        <v>11</v>
      </c>
      <c r="C39" s="60">
        <v>76800000</v>
      </c>
      <c r="D39" s="61" t="s">
        <v>5</v>
      </c>
      <c r="E39" s="61" t="s">
        <v>11</v>
      </c>
      <c r="G39" s="63" t="s">
        <v>11</v>
      </c>
      <c r="H39" s="62">
        <v>10000000</v>
      </c>
      <c r="I39" s="63" t="s">
        <v>5</v>
      </c>
      <c r="J39" s="63" t="s">
        <v>11</v>
      </c>
      <c r="L39" s="65" t="s">
        <v>11</v>
      </c>
      <c r="M39" s="64">
        <v>6900000</v>
      </c>
      <c r="N39" s="65" t="s">
        <v>5</v>
      </c>
      <c r="O39" s="65" t="s">
        <v>11</v>
      </c>
    </row>
    <row r="40" spans="1:15" ht="25.9" customHeight="1" x14ac:dyDescent="0.25">
      <c r="A40" s="7" t="s">
        <v>18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s="5" customFormat="1" ht="25.9" customHeight="1" x14ac:dyDescent="0.25">
      <c r="A41" s="7" t="s">
        <v>19</v>
      </c>
      <c r="B41" s="8" t="s">
        <v>11</v>
      </c>
      <c r="C41" s="9" t="s">
        <v>2</v>
      </c>
      <c r="D41" s="8" t="s">
        <v>5</v>
      </c>
      <c r="E41" s="8" t="s">
        <v>11</v>
      </c>
      <c r="F41" s="3"/>
      <c r="G41" s="8" t="s">
        <v>11</v>
      </c>
      <c r="H41" s="9" t="s">
        <v>2</v>
      </c>
      <c r="I41" s="8" t="s">
        <v>5</v>
      </c>
      <c r="J41" s="8" t="s">
        <v>11</v>
      </c>
      <c r="K41" s="3"/>
      <c r="L41" s="8" t="s">
        <v>11</v>
      </c>
      <c r="M41" s="9" t="s">
        <v>2</v>
      </c>
      <c r="N41" s="8" t="s">
        <v>5</v>
      </c>
      <c r="O41" s="8" t="s">
        <v>11</v>
      </c>
    </row>
    <row r="42" spans="1:15" ht="25.9" customHeight="1" x14ac:dyDescent="0.25">
      <c r="A42" s="7" t="s">
        <v>20</v>
      </c>
      <c r="B42" s="8" t="s">
        <v>11</v>
      </c>
      <c r="C42" s="9" t="s">
        <v>2</v>
      </c>
      <c r="D42" s="8" t="s">
        <v>5</v>
      </c>
      <c r="E42" s="8" t="s">
        <v>11</v>
      </c>
      <c r="G42" s="8" t="s">
        <v>11</v>
      </c>
      <c r="H42" s="9">
        <v>10000000</v>
      </c>
      <c r="I42" s="8" t="s">
        <v>5</v>
      </c>
      <c r="J42" s="8" t="s">
        <v>11</v>
      </c>
      <c r="L42" s="8" t="s">
        <v>11</v>
      </c>
      <c r="M42" s="9">
        <v>176300000</v>
      </c>
      <c r="N42" s="8" t="s">
        <v>5</v>
      </c>
      <c r="O42" s="8" t="s">
        <v>11</v>
      </c>
    </row>
    <row r="43" spans="1:15" ht="25.9" customHeight="1" x14ac:dyDescent="0.25">
      <c r="A43" s="7" t="s">
        <v>21</v>
      </c>
      <c r="B43" s="8" t="s">
        <v>11</v>
      </c>
      <c r="C43" s="9" t="s">
        <v>2</v>
      </c>
      <c r="D43" s="8" t="s">
        <v>5</v>
      </c>
      <c r="E43" s="8" t="s">
        <v>11</v>
      </c>
      <c r="G43" s="8" t="s">
        <v>11</v>
      </c>
      <c r="H43" s="9" t="s">
        <v>2</v>
      </c>
      <c r="I43" s="8" t="s">
        <v>5</v>
      </c>
      <c r="J43" s="8" t="s">
        <v>11</v>
      </c>
      <c r="L43" s="10" t="s">
        <v>11</v>
      </c>
      <c r="M43" s="9" t="s">
        <v>2</v>
      </c>
      <c r="N43" s="8" t="s">
        <v>5</v>
      </c>
      <c r="O43" s="8" t="s">
        <v>11</v>
      </c>
    </row>
    <row r="44" spans="1:15" ht="25.9" customHeight="1" x14ac:dyDescent="0.25">
      <c r="A44" s="7" t="s">
        <v>22</v>
      </c>
      <c r="B44" s="8" t="s">
        <v>11</v>
      </c>
      <c r="C44" s="9" t="s">
        <v>2</v>
      </c>
      <c r="D44" s="8" t="s">
        <v>5</v>
      </c>
      <c r="E44" s="8" t="s">
        <v>11</v>
      </c>
      <c r="G44" s="8" t="s">
        <v>11</v>
      </c>
      <c r="H44" s="9" t="s">
        <v>2</v>
      </c>
      <c r="I44" s="8" t="s">
        <v>5</v>
      </c>
      <c r="J44" s="8" t="s">
        <v>11</v>
      </c>
      <c r="L44" s="8" t="s">
        <v>11</v>
      </c>
      <c r="M44" s="9" t="s">
        <v>2</v>
      </c>
      <c r="N44" s="8" t="s">
        <v>5</v>
      </c>
      <c r="O44" s="8" t="s">
        <v>11</v>
      </c>
    </row>
    <row r="45" spans="1:15" ht="25.9" customHeight="1" x14ac:dyDescent="0.25">
      <c r="A45" s="7" t="s">
        <v>23</v>
      </c>
      <c r="B45" s="8" t="s">
        <v>11</v>
      </c>
      <c r="C45" s="9" t="s">
        <v>2</v>
      </c>
      <c r="D45" s="8" t="s">
        <v>5</v>
      </c>
      <c r="E45" s="8" t="s">
        <v>11</v>
      </c>
      <c r="G45" s="8" t="s">
        <v>11</v>
      </c>
      <c r="H45" s="9">
        <v>10000000</v>
      </c>
      <c r="I45" s="8" t="s">
        <v>5</v>
      </c>
      <c r="J45" s="8" t="s">
        <v>11</v>
      </c>
      <c r="L45" s="8" t="s">
        <v>11</v>
      </c>
      <c r="M45" s="9">
        <v>6900000</v>
      </c>
      <c r="N45" s="8" t="s">
        <v>5</v>
      </c>
      <c r="O45" s="8" t="s">
        <v>11</v>
      </c>
    </row>
    <row r="46" spans="1:15" ht="25.9" customHeight="1" x14ac:dyDescent="0.25">
      <c r="A46" s="7" t="s">
        <v>25</v>
      </c>
      <c r="B46" s="11"/>
      <c r="C46" s="9">
        <f>SUM(C34:C45)</f>
        <v>283200000</v>
      </c>
      <c r="D46" s="11"/>
      <c r="E46" s="11"/>
      <c r="G46" s="11"/>
      <c r="H46" s="9">
        <f>SUM(H34:H45)</f>
        <v>40000000</v>
      </c>
      <c r="I46" s="11"/>
      <c r="J46" s="11"/>
      <c r="L46" s="11"/>
      <c r="M46" s="9">
        <f>SUM(M34:M45)</f>
        <v>197000000</v>
      </c>
      <c r="N46" s="11"/>
      <c r="O46" s="11"/>
    </row>
    <row r="51" spans="1:15" ht="26.25" x14ac:dyDescent="0.4">
      <c r="A51" s="97" t="s">
        <v>65</v>
      </c>
      <c r="B51" s="28"/>
      <c r="C51" s="30"/>
      <c r="D51" s="28"/>
      <c r="E51" s="28"/>
      <c r="F51" s="28"/>
      <c r="G51" s="28"/>
      <c r="H51" s="30"/>
      <c r="I51" s="28"/>
      <c r="J51" s="28"/>
      <c r="K51" s="28"/>
      <c r="L51" s="28"/>
      <c r="M51" s="30"/>
      <c r="N51" s="28"/>
      <c r="O51" s="28"/>
    </row>
    <row r="52" spans="1:15" ht="26.25" x14ac:dyDescent="0.4">
      <c r="A52" s="97" t="s">
        <v>140</v>
      </c>
      <c r="B52" s="28"/>
      <c r="C52" s="30"/>
      <c r="D52" s="28"/>
      <c r="E52" s="28"/>
      <c r="F52" s="28"/>
      <c r="G52" s="28"/>
      <c r="H52" s="30"/>
      <c r="I52" s="28"/>
      <c r="J52" s="28"/>
      <c r="K52" s="28"/>
      <c r="L52" s="28"/>
      <c r="M52" s="30"/>
      <c r="N52" s="28"/>
      <c r="O52" s="28"/>
    </row>
    <row r="53" spans="1:15" ht="26.25" x14ac:dyDescent="0.4">
      <c r="A53" s="97"/>
      <c r="B53" s="28"/>
      <c r="C53" s="30"/>
      <c r="D53" s="28"/>
      <c r="E53" s="28"/>
      <c r="F53" s="28"/>
      <c r="G53" s="28"/>
      <c r="H53" s="30"/>
      <c r="I53" s="28"/>
      <c r="J53" s="28"/>
      <c r="K53" s="28"/>
      <c r="L53" s="28"/>
      <c r="M53" s="30"/>
      <c r="N53" s="28"/>
      <c r="O53" s="28"/>
    </row>
    <row r="54" spans="1:15" ht="26.25" x14ac:dyDescent="0.4">
      <c r="A54" s="97"/>
      <c r="B54" s="28"/>
      <c r="C54" s="30"/>
      <c r="D54" s="28"/>
      <c r="E54" s="28"/>
      <c r="F54" s="28"/>
      <c r="G54" s="28"/>
      <c r="H54" s="30"/>
      <c r="I54" s="28"/>
      <c r="J54" s="28"/>
      <c r="K54" s="28"/>
      <c r="L54" s="28"/>
      <c r="M54" s="30"/>
      <c r="N54" s="28"/>
      <c r="O54" s="28"/>
    </row>
    <row r="55" spans="1:15" x14ac:dyDescent="0.25">
      <c r="C55" s="31"/>
      <c r="H55" s="31"/>
      <c r="M55" s="31"/>
    </row>
    <row r="56" spans="1:15" ht="15.75" x14ac:dyDescent="0.25">
      <c r="B56" s="104" t="s">
        <v>0</v>
      </c>
      <c r="C56" s="105"/>
      <c r="D56" s="105"/>
      <c r="E56" s="106"/>
      <c r="F56" s="22"/>
      <c r="G56" s="104" t="s">
        <v>1</v>
      </c>
      <c r="H56" s="105"/>
      <c r="I56" s="105"/>
      <c r="J56" s="106"/>
      <c r="K56" s="22"/>
      <c r="L56" s="104" t="s">
        <v>27</v>
      </c>
      <c r="M56" s="105"/>
      <c r="N56" s="105"/>
      <c r="O56" s="106"/>
    </row>
    <row r="57" spans="1:15" ht="60" x14ac:dyDescent="0.25">
      <c r="A57" s="26">
        <v>2022</v>
      </c>
      <c r="B57" s="23" t="s">
        <v>10</v>
      </c>
      <c r="C57" s="24" t="s">
        <v>7</v>
      </c>
      <c r="D57" s="23" t="s">
        <v>8</v>
      </c>
      <c r="E57" s="23" t="s">
        <v>9</v>
      </c>
      <c r="F57" s="25"/>
      <c r="G57" s="23" t="s">
        <v>10</v>
      </c>
      <c r="H57" s="24" t="s">
        <v>7</v>
      </c>
      <c r="I57" s="23" t="s">
        <v>8</v>
      </c>
      <c r="J57" s="23" t="s">
        <v>9</v>
      </c>
      <c r="K57" s="25"/>
      <c r="L57" s="23" t="s">
        <v>10</v>
      </c>
      <c r="M57" s="24" t="s">
        <v>7</v>
      </c>
      <c r="N57" s="23" t="s">
        <v>8</v>
      </c>
      <c r="O57" s="23" t="s">
        <v>9</v>
      </c>
    </row>
    <row r="58" spans="1:15" ht="27.95" customHeight="1" x14ac:dyDescent="0.25">
      <c r="A58" s="7" t="s">
        <v>12</v>
      </c>
      <c r="B58" s="8" t="s">
        <v>11</v>
      </c>
      <c r="C58" s="64" t="s">
        <v>2</v>
      </c>
      <c r="D58" s="8" t="s">
        <v>5</v>
      </c>
      <c r="E58" s="8" t="s">
        <v>11</v>
      </c>
      <c r="G58" s="8" t="s">
        <v>11</v>
      </c>
      <c r="H58" s="64" t="s">
        <v>2</v>
      </c>
      <c r="I58" s="8" t="s">
        <v>5</v>
      </c>
      <c r="J58" s="8" t="s">
        <v>11</v>
      </c>
      <c r="L58" s="8" t="s">
        <v>11</v>
      </c>
      <c r="M58" s="64" t="s">
        <v>2</v>
      </c>
      <c r="N58" s="8" t="s">
        <v>5</v>
      </c>
      <c r="O58" s="8" t="s">
        <v>11</v>
      </c>
    </row>
    <row r="59" spans="1:15" ht="27.95" customHeight="1" x14ac:dyDescent="0.25">
      <c r="A59" s="7" t="s">
        <v>13</v>
      </c>
      <c r="B59" s="8" t="s">
        <v>11</v>
      </c>
      <c r="C59" s="64" t="s">
        <v>2</v>
      </c>
      <c r="D59" s="8" t="s">
        <v>5</v>
      </c>
      <c r="E59" s="8" t="s">
        <v>11</v>
      </c>
      <c r="G59" s="8" t="s">
        <v>11</v>
      </c>
      <c r="H59" s="64" t="s">
        <v>2</v>
      </c>
      <c r="I59" s="8" t="s">
        <v>5</v>
      </c>
      <c r="J59" s="8" t="s">
        <v>11</v>
      </c>
      <c r="L59" s="8" t="s">
        <v>11</v>
      </c>
      <c r="M59" s="64" t="s">
        <v>2</v>
      </c>
      <c r="N59" s="8" t="s">
        <v>5</v>
      </c>
      <c r="O59" s="8" t="s">
        <v>11</v>
      </c>
    </row>
    <row r="60" spans="1:15" ht="27.95" customHeight="1" x14ac:dyDescent="0.25">
      <c r="A60" s="7" t="s">
        <v>14</v>
      </c>
      <c r="B60" s="65" t="s">
        <v>11</v>
      </c>
      <c r="C60" s="33">
        <v>71900000</v>
      </c>
      <c r="D60" s="65" t="s">
        <v>5</v>
      </c>
      <c r="E60" s="65" t="s">
        <v>11</v>
      </c>
      <c r="F60" s="29"/>
      <c r="G60" s="65" t="s">
        <v>11</v>
      </c>
      <c r="H60" s="33">
        <v>12500000</v>
      </c>
      <c r="I60" s="65" t="s">
        <v>5</v>
      </c>
      <c r="J60" s="65" t="s">
        <v>11</v>
      </c>
      <c r="K60" s="34"/>
      <c r="L60" s="65" t="s">
        <v>11</v>
      </c>
      <c r="M60" s="33">
        <v>6500000</v>
      </c>
      <c r="N60" s="65" t="s">
        <v>5</v>
      </c>
      <c r="O60" s="65" t="s">
        <v>11</v>
      </c>
    </row>
    <row r="61" spans="1:15" ht="27.95" customHeight="1" x14ac:dyDescent="0.25">
      <c r="A61" s="7" t="s">
        <v>15</v>
      </c>
      <c r="B61" s="65" t="s">
        <v>11</v>
      </c>
      <c r="C61" s="64" t="s">
        <v>2</v>
      </c>
      <c r="D61" s="65" t="s">
        <v>5</v>
      </c>
      <c r="E61" s="65" t="s">
        <v>11</v>
      </c>
      <c r="G61" s="65" t="s">
        <v>11</v>
      </c>
      <c r="H61" s="64" t="s">
        <v>2</v>
      </c>
      <c r="I61" s="65" t="s">
        <v>5</v>
      </c>
      <c r="J61" s="65" t="s">
        <v>11</v>
      </c>
      <c r="L61" s="65" t="s">
        <v>11</v>
      </c>
      <c r="M61" s="64" t="s">
        <v>2</v>
      </c>
      <c r="N61" s="65" t="s">
        <v>5</v>
      </c>
      <c r="O61" s="65" t="s">
        <v>11</v>
      </c>
    </row>
    <row r="62" spans="1:15" ht="27.95" customHeight="1" x14ac:dyDescent="0.25">
      <c r="A62" s="7" t="s">
        <v>16</v>
      </c>
      <c r="B62" s="65" t="s">
        <v>11</v>
      </c>
      <c r="C62" s="64" t="s">
        <v>2</v>
      </c>
      <c r="D62" s="65" t="s">
        <v>5</v>
      </c>
      <c r="E62" s="65" t="s">
        <v>11</v>
      </c>
      <c r="G62" s="65" t="s">
        <v>11</v>
      </c>
      <c r="H62" s="64" t="s">
        <v>2</v>
      </c>
      <c r="I62" s="65" t="s">
        <v>5</v>
      </c>
      <c r="J62" s="65" t="s">
        <v>11</v>
      </c>
      <c r="L62" s="65" t="s">
        <v>11</v>
      </c>
      <c r="M62" s="64" t="s">
        <v>2</v>
      </c>
      <c r="N62" s="65" t="s">
        <v>5</v>
      </c>
      <c r="O62" s="65" t="s">
        <v>11</v>
      </c>
    </row>
    <row r="63" spans="1:15" ht="27.95" customHeight="1" x14ac:dyDescent="0.25">
      <c r="A63" s="7" t="s">
        <v>17</v>
      </c>
      <c r="B63" s="65" t="s">
        <v>11</v>
      </c>
      <c r="C63" s="64">
        <v>71900000</v>
      </c>
      <c r="D63" s="65" t="s">
        <v>5</v>
      </c>
      <c r="E63" s="65" t="s">
        <v>11</v>
      </c>
      <c r="G63" s="65" t="s">
        <v>11</v>
      </c>
      <c r="H63" s="64">
        <v>12500000</v>
      </c>
      <c r="I63" s="65" t="s">
        <v>5</v>
      </c>
      <c r="J63" s="65" t="s">
        <v>11</v>
      </c>
      <c r="L63" s="65" t="s">
        <v>11</v>
      </c>
      <c r="M63" s="64">
        <v>6500000</v>
      </c>
      <c r="N63" s="65" t="s">
        <v>5</v>
      </c>
      <c r="O63" s="65" t="s">
        <v>11</v>
      </c>
    </row>
    <row r="64" spans="1:15" ht="27.95" customHeight="1" x14ac:dyDescent="0.25">
      <c r="A64" s="7" t="s">
        <v>18</v>
      </c>
      <c r="B64" s="65" t="s">
        <v>11</v>
      </c>
      <c r="C64" s="64"/>
      <c r="D64" s="65" t="s">
        <v>5</v>
      </c>
      <c r="E64" s="65" t="s">
        <v>11</v>
      </c>
      <c r="G64" s="65" t="s">
        <v>11</v>
      </c>
      <c r="H64" s="64"/>
      <c r="I64" s="65" t="s">
        <v>5</v>
      </c>
      <c r="J64" s="65" t="s">
        <v>11</v>
      </c>
      <c r="L64" s="65" t="s">
        <v>11</v>
      </c>
      <c r="M64" s="64"/>
      <c r="N64" s="65" t="s">
        <v>5</v>
      </c>
      <c r="O64" s="65" t="s">
        <v>11</v>
      </c>
    </row>
    <row r="65" spans="1:19" ht="27.95" customHeight="1" x14ac:dyDescent="0.25">
      <c r="A65" s="7" t="s">
        <v>19</v>
      </c>
      <c r="B65" s="65" t="s">
        <v>11</v>
      </c>
      <c r="C65" s="64"/>
      <c r="D65" s="65" t="s">
        <v>5</v>
      </c>
      <c r="E65" s="65" t="s">
        <v>11</v>
      </c>
      <c r="G65" s="65" t="s">
        <v>11</v>
      </c>
      <c r="H65" s="64"/>
      <c r="I65" s="65" t="s">
        <v>5</v>
      </c>
      <c r="J65" s="65" t="s">
        <v>11</v>
      </c>
      <c r="L65" s="65" t="s">
        <v>11</v>
      </c>
      <c r="M65" s="64"/>
      <c r="N65" s="65" t="s">
        <v>5</v>
      </c>
      <c r="O65" s="65" t="s">
        <v>11</v>
      </c>
    </row>
    <row r="66" spans="1:19" ht="27.95" customHeight="1" x14ac:dyDescent="0.25">
      <c r="A66" s="7" t="s">
        <v>20</v>
      </c>
      <c r="B66" s="65" t="s">
        <v>11</v>
      </c>
      <c r="C66" s="64">
        <v>71900000</v>
      </c>
      <c r="D66" s="65" t="s">
        <v>5</v>
      </c>
      <c r="E66" s="65" t="s">
        <v>11</v>
      </c>
      <c r="G66" s="65" t="s">
        <v>11</v>
      </c>
      <c r="H66" s="64">
        <v>12500000</v>
      </c>
      <c r="I66" s="65" t="s">
        <v>5</v>
      </c>
      <c r="J66" s="65" t="s">
        <v>11</v>
      </c>
      <c r="L66" s="65" t="s">
        <v>11</v>
      </c>
      <c r="M66" s="64">
        <v>6500000</v>
      </c>
      <c r="N66" s="65" t="s">
        <v>5</v>
      </c>
      <c r="O66" s="65" t="s">
        <v>11</v>
      </c>
    </row>
    <row r="67" spans="1:19" ht="27.95" customHeight="1" x14ac:dyDescent="0.25">
      <c r="A67" s="7" t="s">
        <v>21</v>
      </c>
      <c r="B67" s="65" t="s">
        <v>11</v>
      </c>
      <c r="C67" s="64"/>
      <c r="D67" s="65" t="s">
        <v>5</v>
      </c>
      <c r="E67" s="65" t="s">
        <v>11</v>
      </c>
      <c r="G67" s="65" t="s">
        <v>11</v>
      </c>
      <c r="H67" s="64"/>
      <c r="I67" s="65" t="s">
        <v>5</v>
      </c>
      <c r="J67" s="65" t="s">
        <v>11</v>
      </c>
      <c r="L67" s="65" t="s">
        <v>11</v>
      </c>
      <c r="M67" s="64"/>
      <c r="N67" s="65" t="s">
        <v>5</v>
      </c>
      <c r="O67" s="65" t="s">
        <v>11</v>
      </c>
    </row>
    <row r="68" spans="1:19" ht="27.95" customHeight="1" x14ac:dyDescent="0.25">
      <c r="A68" s="7" t="s">
        <v>22</v>
      </c>
      <c r="B68" s="65" t="s">
        <v>11</v>
      </c>
      <c r="C68" s="64"/>
      <c r="D68" s="65" t="s">
        <v>5</v>
      </c>
      <c r="E68" s="65" t="s">
        <v>11</v>
      </c>
      <c r="G68" s="65" t="s">
        <v>11</v>
      </c>
      <c r="H68" s="64"/>
      <c r="I68" s="65" t="s">
        <v>5</v>
      </c>
      <c r="J68" s="65" t="s">
        <v>11</v>
      </c>
      <c r="L68" s="65" t="s">
        <v>11</v>
      </c>
      <c r="M68" s="64"/>
      <c r="N68" s="65" t="s">
        <v>5</v>
      </c>
      <c r="O68" s="65" t="s">
        <v>11</v>
      </c>
    </row>
    <row r="69" spans="1:19" ht="27.95" customHeight="1" x14ac:dyDescent="0.25">
      <c r="A69" s="7" t="s">
        <v>23</v>
      </c>
      <c r="B69" s="65" t="s">
        <v>11</v>
      </c>
      <c r="C69" s="64">
        <v>71900000</v>
      </c>
      <c r="D69" s="65" t="s">
        <v>5</v>
      </c>
      <c r="E69" s="65" t="s">
        <v>11</v>
      </c>
      <c r="G69" s="65" t="s">
        <v>11</v>
      </c>
      <c r="H69" s="64">
        <v>12500000</v>
      </c>
      <c r="I69" s="65" t="s">
        <v>5</v>
      </c>
      <c r="J69" s="65" t="s">
        <v>11</v>
      </c>
      <c r="L69" s="65" t="s">
        <v>11</v>
      </c>
      <c r="M69" s="64">
        <v>6500000</v>
      </c>
      <c r="N69" s="65" t="s">
        <v>5</v>
      </c>
      <c r="O69" s="65" t="s">
        <v>11</v>
      </c>
    </row>
    <row r="70" spans="1:19" ht="27.95" customHeight="1" x14ac:dyDescent="0.25">
      <c r="A70" s="7" t="s">
        <v>141</v>
      </c>
      <c r="B70" s="11"/>
      <c r="C70" s="64">
        <f>SUM(C58:C69)</f>
        <v>287600000</v>
      </c>
      <c r="D70" s="11"/>
      <c r="E70" s="11"/>
      <c r="G70" s="11"/>
      <c r="H70" s="64">
        <f>SUM(H58:H69)</f>
        <v>50000000</v>
      </c>
      <c r="I70" s="11"/>
      <c r="J70" s="11"/>
      <c r="L70" s="11"/>
      <c r="M70" s="64">
        <f>SUM(M58:M69)</f>
        <v>26000000</v>
      </c>
      <c r="N70" s="11"/>
      <c r="O70" s="11"/>
    </row>
    <row r="71" spans="1:19" x14ac:dyDescent="0.25">
      <c r="C71" s="31"/>
      <c r="H71" s="31"/>
      <c r="M71" s="31"/>
    </row>
    <row r="73" spans="1:19" x14ac:dyDescent="0.25">
      <c r="R73" s="87"/>
      <c r="S73" s="88"/>
    </row>
    <row r="74" spans="1:19" x14ac:dyDescent="0.25">
      <c r="B74" s="87"/>
      <c r="C74" s="88"/>
      <c r="R74" s="87"/>
      <c r="S74" s="88"/>
    </row>
    <row r="75" spans="1:19" ht="21" x14ac:dyDescent="0.35">
      <c r="A75" s="6"/>
      <c r="B75" s="2"/>
      <c r="C75" s="93"/>
      <c r="D75" s="2"/>
      <c r="E75" s="2"/>
      <c r="F75" s="2"/>
      <c r="G75" s="2"/>
      <c r="H75" s="93"/>
      <c r="I75" s="2"/>
      <c r="J75" s="2"/>
      <c r="K75" s="2"/>
      <c r="L75" s="2"/>
      <c r="M75" s="93"/>
      <c r="N75" s="2"/>
      <c r="O75" s="2"/>
      <c r="R75" s="87"/>
      <c r="S75" s="88"/>
    </row>
    <row r="76" spans="1:19" ht="26.25" x14ac:dyDescent="0.4">
      <c r="A76" s="97" t="s">
        <v>65</v>
      </c>
      <c r="B76" s="28"/>
      <c r="C76" s="30"/>
      <c r="D76" s="28"/>
      <c r="E76" s="28"/>
      <c r="F76" s="28"/>
      <c r="G76" s="28"/>
      <c r="H76" s="30"/>
      <c r="I76" s="28"/>
      <c r="J76" s="28"/>
      <c r="K76" s="28"/>
      <c r="L76" s="28"/>
      <c r="M76" s="30"/>
      <c r="N76" s="28"/>
      <c r="O76" s="28"/>
    </row>
    <row r="77" spans="1:19" ht="26.25" x14ac:dyDescent="0.4">
      <c r="A77" s="97" t="s">
        <v>144</v>
      </c>
      <c r="B77" s="28"/>
      <c r="C77" s="30"/>
      <c r="D77" s="28"/>
      <c r="E77" s="28"/>
      <c r="F77" s="28"/>
      <c r="G77" s="28"/>
      <c r="H77" s="30"/>
      <c r="I77" s="28"/>
      <c r="J77" s="28"/>
      <c r="K77" s="28"/>
      <c r="L77" s="28"/>
      <c r="M77" s="30"/>
      <c r="N77" s="28"/>
      <c r="O77" s="28"/>
    </row>
    <row r="78" spans="1:19" ht="26.25" x14ac:dyDescent="0.4">
      <c r="A78" s="97"/>
      <c r="B78" s="28"/>
      <c r="C78" s="30"/>
      <c r="D78" s="28"/>
      <c r="E78" s="28"/>
      <c r="F78" s="28"/>
      <c r="G78" s="28"/>
      <c r="H78" s="30"/>
      <c r="I78" s="28"/>
      <c r="J78" s="28"/>
      <c r="K78" s="28"/>
      <c r="L78" s="28"/>
      <c r="M78" s="30"/>
      <c r="N78" s="28"/>
      <c r="O78" s="28"/>
    </row>
    <row r="79" spans="1:19" ht="26.25" x14ac:dyDescent="0.4">
      <c r="A79" s="97"/>
      <c r="B79" s="28"/>
      <c r="C79" s="30"/>
      <c r="D79" s="28"/>
      <c r="E79" s="28"/>
      <c r="F79" s="28"/>
      <c r="G79" s="28"/>
      <c r="H79" s="30"/>
      <c r="I79" s="28"/>
      <c r="J79" s="28"/>
      <c r="K79" s="28"/>
      <c r="L79" s="28"/>
      <c r="M79" s="30"/>
      <c r="N79" s="28"/>
      <c r="O79" s="28"/>
    </row>
    <row r="80" spans="1:19" x14ac:dyDescent="0.25">
      <c r="C80" s="31"/>
      <c r="H80" s="31"/>
      <c r="M80" s="31"/>
    </row>
    <row r="81" spans="1:19" ht="15.75" x14ac:dyDescent="0.25">
      <c r="B81" s="104" t="s">
        <v>0</v>
      </c>
      <c r="C81" s="105"/>
      <c r="D81" s="105"/>
      <c r="E81" s="106"/>
      <c r="F81" s="22"/>
      <c r="G81" s="104" t="s">
        <v>1</v>
      </c>
      <c r="H81" s="105"/>
      <c r="I81" s="105"/>
      <c r="J81" s="106"/>
      <c r="K81" s="22"/>
      <c r="L81" s="104" t="s">
        <v>27</v>
      </c>
      <c r="M81" s="105"/>
      <c r="N81" s="105"/>
      <c r="O81" s="106"/>
    </row>
    <row r="82" spans="1:19" ht="60" x14ac:dyDescent="0.25">
      <c r="A82" s="26">
        <v>2023</v>
      </c>
      <c r="B82" s="23" t="s">
        <v>10</v>
      </c>
      <c r="C82" s="24" t="s">
        <v>7</v>
      </c>
      <c r="D82" s="23" t="s">
        <v>8</v>
      </c>
      <c r="E82" s="23" t="s">
        <v>9</v>
      </c>
      <c r="F82" s="25"/>
      <c r="G82" s="23" t="s">
        <v>10</v>
      </c>
      <c r="H82" s="24" t="s">
        <v>7</v>
      </c>
      <c r="I82" s="23" t="s">
        <v>8</v>
      </c>
      <c r="J82" s="23" t="s">
        <v>9</v>
      </c>
      <c r="K82" s="25"/>
      <c r="L82" s="23" t="s">
        <v>10</v>
      </c>
      <c r="M82" s="24" t="s">
        <v>7</v>
      </c>
      <c r="N82" s="23" t="s">
        <v>8</v>
      </c>
      <c r="O82" s="23" t="s">
        <v>9</v>
      </c>
    </row>
    <row r="83" spans="1:19" ht="27.6" customHeight="1" x14ac:dyDescent="0.25">
      <c r="A83" s="7" t="s">
        <v>12</v>
      </c>
      <c r="B83" s="8" t="s">
        <v>11</v>
      </c>
      <c r="C83" s="64" t="s">
        <v>2</v>
      </c>
      <c r="D83" s="8" t="s">
        <v>5</v>
      </c>
      <c r="E83" s="8" t="s">
        <v>11</v>
      </c>
      <c r="G83" s="8" t="s">
        <v>11</v>
      </c>
      <c r="H83" s="64" t="s">
        <v>2</v>
      </c>
      <c r="I83" s="8" t="s">
        <v>5</v>
      </c>
      <c r="J83" s="8" t="s">
        <v>11</v>
      </c>
      <c r="L83" s="8" t="s">
        <v>11</v>
      </c>
      <c r="M83" s="64" t="s">
        <v>2</v>
      </c>
      <c r="N83" s="8" t="s">
        <v>5</v>
      </c>
      <c r="O83" s="8" t="s">
        <v>11</v>
      </c>
      <c r="R83" s="87"/>
      <c r="S83" s="88"/>
    </row>
    <row r="84" spans="1:19" ht="27.6" customHeight="1" x14ac:dyDescent="0.25">
      <c r="A84" s="7" t="s">
        <v>13</v>
      </c>
      <c r="B84" s="8" t="s">
        <v>11</v>
      </c>
      <c r="C84" s="64" t="s">
        <v>2</v>
      </c>
      <c r="D84" s="8" t="s">
        <v>5</v>
      </c>
      <c r="E84" s="8" t="s">
        <v>11</v>
      </c>
      <c r="G84" s="8" t="s">
        <v>11</v>
      </c>
      <c r="H84" s="64" t="s">
        <v>2</v>
      </c>
      <c r="I84" s="8" t="s">
        <v>5</v>
      </c>
      <c r="J84" s="8" t="s">
        <v>11</v>
      </c>
      <c r="L84" s="8" t="s">
        <v>11</v>
      </c>
      <c r="M84" s="64" t="s">
        <v>2</v>
      </c>
      <c r="N84" s="8" t="s">
        <v>5</v>
      </c>
      <c r="O84" s="8" t="s">
        <v>11</v>
      </c>
      <c r="R84" s="87"/>
      <c r="S84" s="88"/>
    </row>
    <row r="85" spans="1:19" ht="27.6" customHeight="1" x14ac:dyDescent="0.25">
      <c r="A85" s="7" t="s">
        <v>14</v>
      </c>
      <c r="B85" s="65" t="s">
        <v>11</v>
      </c>
      <c r="C85" s="33">
        <v>327400000</v>
      </c>
      <c r="D85" s="65" t="s">
        <v>5</v>
      </c>
      <c r="E85" s="65" t="s">
        <v>11</v>
      </c>
      <c r="F85" s="29"/>
      <c r="G85" s="65" t="s">
        <v>11</v>
      </c>
      <c r="H85" s="33">
        <v>14200000</v>
      </c>
      <c r="I85" s="65" t="s">
        <v>5</v>
      </c>
      <c r="J85" s="65" t="s">
        <v>11</v>
      </c>
      <c r="K85" s="34"/>
      <c r="L85" s="65" t="s">
        <v>11</v>
      </c>
      <c r="M85" s="33">
        <v>5300000</v>
      </c>
      <c r="N85" s="65" t="s">
        <v>5</v>
      </c>
      <c r="O85" s="65" t="s">
        <v>11</v>
      </c>
      <c r="R85" s="87"/>
      <c r="S85" s="88"/>
    </row>
    <row r="86" spans="1:19" ht="27.6" customHeight="1" x14ac:dyDescent="0.25">
      <c r="A86" s="7" t="s">
        <v>15</v>
      </c>
      <c r="B86" s="65"/>
      <c r="C86" s="64"/>
      <c r="D86" s="65"/>
      <c r="E86" s="65"/>
      <c r="G86" s="65"/>
      <c r="H86" s="64"/>
      <c r="I86" s="65"/>
      <c r="J86" s="65"/>
      <c r="L86" s="65"/>
      <c r="M86" s="64"/>
      <c r="N86" s="65"/>
      <c r="O86" s="65"/>
    </row>
    <row r="87" spans="1:19" ht="27.6" customHeight="1" x14ac:dyDescent="0.25">
      <c r="A87" s="7" t="s">
        <v>16</v>
      </c>
      <c r="B87" s="65"/>
      <c r="C87" s="64"/>
      <c r="D87" s="65"/>
      <c r="E87" s="65"/>
      <c r="G87" s="65"/>
      <c r="H87" s="64"/>
      <c r="I87" s="65"/>
      <c r="J87" s="65"/>
      <c r="L87" s="65"/>
      <c r="M87" s="64"/>
      <c r="N87" s="65"/>
      <c r="O87" s="65"/>
    </row>
    <row r="88" spans="1:19" ht="27.6" customHeight="1" x14ac:dyDescent="0.25">
      <c r="A88" s="7" t="s">
        <v>17</v>
      </c>
      <c r="B88" s="65"/>
      <c r="C88" s="33"/>
      <c r="D88" s="65"/>
      <c r="E88" s="65"/>
      <c r="G88" s="65"/>
      <c r="H88" s="33"/>
      <c r="I88" s="65"/>
      <c r="J88" s="65"/>
      <c r="L88" s="65"/>
      <c r="M88" s="33"/>
      <c r="N88" s="65"/>
      <c r="O88" s="65"/>
    </row>
    <row r="89" spans="1:19" ht="27.6" customHeight="1" x14ac:dyDescent="0.25">
      <c r="A89" s="7" t="s">
        <v>18</v>
      </c>
      <c r="B89" s="65"/>
      <c r="C89" s="64"/>
      <c r="D89" s="65"/>
      <c r="E89" s="65"/>
      <c r="G89" s="65"/>
      <c r="H89" s="64"/>
      <c r="I89" s="65"/>
      <c r="J89" s="65"/>
      <c r="L89" s="65"/>
      <c r="M89" s="64"/>
      <c r="N89" s="65"/>
      <c r="O89" s="65"/>
    </row>
    <row r="90" spans="1:19" ht="27.6" customHeight="1" x14ac:dyDescent="0.25">
      <c r="A90" s="7" t="s">
        <v>19</v>
      </c>
      <c r="B90" s="65"/>
      <c r="C90" s="64"/>
      <c r="D90" s="65"/>
      <c r="E90" s="65"/>
      <c r="G90" s="65"/>
      <c r="H90" s="64"/>
      <c r="I90" s="65"/>
      <c r="J90" s="65"/>
      <c r="L90" s="65"/>
      <c r="M90" s="64"/>
      <c r="N90" s="65"/>
      <c r="O90" s="65"/>
    </row>
    <row r="91" spans="1:19" ht="27.6" customHeight="1" x14ac:dyDescent="0.25">
      <c r="A91" s="7" t="s">
        <v>20</v>
      </c>
      <c r="B91" s="65"/>
      <c r="C91" s="33"/>
      <c r="D91" s="65"/>
      <c r="E91" s="65"/>
      <c r="G91" s="65"/>
      <c r="H91" s="33"/>
      <c r="I91" s="65"/>
      <c r="J91" s="65"/>
      <c r="L91" s="65"/>
      <c r="M91" s="33"/>
      <c r="N91" s="65"/>
      <c r="O91" s="65"/>
    </row>
    <row r="92" spans="1:19" ht="27.6" customHeight="1" x14ac:dyDescent="0.25">
      <c r="A92" s="7" t="s">
        <v>21</v>
      </c>
      <c r="B92" s="65"/>
      <c r="C92" s="64"/>
      <c r="D92" s="65"/>
      <c r="E92" s="65"/>
      <c r="G92" s="65"/>
      <c r="H92" s="64"/>
      <c r="I92" s="65"/>
      <c r="J92" s="65"/>
      <c r="L92" s="65"/>
      <c r="M92" s="64"/>
      <c r="N92" s="65"/>
      <c r="O92" s="65"/>
    </row>
    <row r="93" spans="1:19" ht="27.6" customHeight="1" x14ac:dyDescent="0.25">
      <c r="A93" s="7" t="s">
        <v>22</v>
      </c>
      <c r="B93" s="65"/>
      <c r="C93" s="64"/>
      <c r="D93" s="65"/>
      <c r="E93" s="65"/>
      <c r="G93" s="65"/>
      <c r="H93" s="64"/>
      <c r="I93" s="65"/>
      <c r="J93" s="65"/>
      <c r="L93" s="65"/>
      <c r="M93" s="64"/>
      <c r="N93" s="65"/>
      <c r="O93" s="65"/>
    </row>
    <row r="94" spans="1:19" ht="27.6" customHeight="1" x14ac:dyDescent="0.25">
      <c r="A94" s="7" t="s">
        <v>23</v>
      </c>
      <c r="B94" s="65"/>
      <c r="C94" s="64"/>
      <c r="D94" s="65"/>
      <c r="E94" s="65"/>
      <c r="G94" s="65"/>
      <c r="H94" s="64"/>
      <c r="I94" s="65"/>
      <c r="J94" s="65"/>
      <c r="L94" s="65"/>
      <c r="M94" s="64"/>
      <c r="N94" s="65"/>
      <c r="O94" s="65"/>
    </row>
    <row r="95" spans="1:19" ht="27.6" customHeight="1" x14ac:dyDescent="0.25">
      <c r="A95" s="7" t="s">
        <v>141</v>
      </c>
      <c r="B95" s="11"/>
      <c r="C95" s="64">
        <f>SUM(C83:C94)</f>
        <v>327400000</v>
      </c>
      <c r="D95" s="11"/>
      <c r="E95" s="11"/>
      <c r="G95" s="11"/>
      <c r="H95" s="64">
        <f>SUM(H83:H94)</f>
        <v>14200000</v>
      </c>
      <c r="I95" s="11"/>
      <c r="J95" s="11"/>
      <c r="L95" s="11"/>
      <c r="M95" s="64">
        <f>SUM(M83:M94)</f>
        <v>5300000</v>
      </c>
      <c r="N95" s="11"/>
      <c r="O95" s="11"/>
    </row>
  </sheetData>
  <mergeCells count="12">
    <mergeCell ref="B7:E7"/>
    <mergeCell ref="G7:J7"/>
    <mergeCell ref="L7:O7"/>
    <mergeCell ref="B32:E32"/>
    <mergeCell ref="G32:J32"/>
    <mergeCell ref="L32:O32"/>
    <mergeCell ref="B81:E81"/>
    <mergeCell ref="G81:J81"/>
    <mergeCell ref="L81:O81"/>
    <mergeCell ref="B56:E56"/>
    <mergeCell ref="G56:J56"/>
    <mergeCell ref="L56:O56"/>
  </mergeCells>
  <phoneticPr fontId="5" type="noConversion"/>
  <printOptions horizontalCentered="1"/>
  <pageMargins left="0.2" right="0.2" top="1.5" bottom="0.25" header="0.5" footer="0.3"/>
  <pageSetup scale="54" fitToHeight="2" orientation="landscape" horizontalDpi="4294967293" verticalDpi="1200" r:id="rId1"/>
  <headerFooter>
    <oddFooter>&amp;CPage &amp;P of &amp;N</oddFooter>
  </headerFooter>
  <rowBreaks count="3" manualBreakCount="3">
    <brk id="25" max="14" man="1"/>
    <brk id="49" max="14" man="1"/>
    <brk id="7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X185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964410.89</v>
      </c>
      <c r="D5" s="68">
        <v>966928.80999999994</v>
      </c>
      <c r="E5" s="68">
        <v>965068.95</v>
      </c>
      <c r="F5" s="68">
        <v>965148.64</v>
      </c>
      <c r="G5" s="68">
        <v>964166.08000000007</v>
      </c>
      <c r="H5" s="68">
        <v>964499.73999999987</v>
      </c>
      <c r="I5" s="68">
        <v>962352.76</v>
      </c>
      <c r="J5" s="68">
        <v>951295.4800000001</v>
      </c>
      <c r="K5" s="68">
        <v>953665.8</v>
      </c>
      <c r="L5" s="68">
        <v>963592.72000000009</v>
      </c>
      <c r="M5" s="68">
        <v>940393.1</v>
      </c>
      <c r="N5" s="69">
        <v>977004.97</v>
      </c>
      <c r="O5" s="70">
        <v>959911.96999999986</v>
      </c>
      <c r="P5" s="68">
        <v>959646.95999999985</v>
      </c>
      <c r="Q5" s="68">
        <v>961078</v>
      </c>
      <c r="R5" s="68">
        <v>963353</v>
      </c>
      <c r="S5" s="68">
        <v>961143</v>
      </c>
      <c r="T5" s="68">
        <v>962876.99</v>
      </c>
      <c r="U5" s="68">
        <v>962105.08000000019</v>
      </c>
      <c r="V5" s="68">
        <v>956212.68</v>
      </c>
      <c r="W5" s="68">
        <v>966177.99999999988</v>
      </c>
      <c r="X5" s="68">
        <v>941606.50999999989</v>
      </c>
      <c r="Y5" s="68">
        <v>987184.43</v>
      </c>
      <c r="Z5" s="69">
        <v>962506.35</v>
      </c>
      <c r="AA5" s="70">
        <v>973956.09000000008</v>
      </c>
      <c r="AB5" s="68">
        <v>960324.43</v>
      </c>
      <c r="AC5" s="68">
        <v>974815.35000000021</v>
      </c>
      <c r="AD5" s="68">
        <v>968248.94999999984</v>
      </c>
      <c r="AE5" s="68">
        <v>958556.05999999994</v>
      </c>
      <c r="AF5" s="68">
        <v>975990.82</v>
      </c>
      <c r="AG5" s="68">
        <v>967923.74</v>
      </c>
      <c r="AH5" s="68">
        <v>968889.97000000009</v>
      </c>
      <c r="AI5" s="68">
        <v>967991.22</v>
      </c>
      <c r="AJ5" s="68">
        <v>969642.39000000013</v>
      </c>
      <c r="AK5" s="68">
        <v>972728.90999999992</v>
      </c>
      <c r="AL5" s="69">
        <v>972732.12</v>
      </c>
      <c r="AM5" s="70">
        <v>974106.39000000013</v>
      </c>
      <c r="AN5" s="68">
        <v>969551.93999999983</v>
      </c>
      <c r="AO5" s="68">
        <v>970683.65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89743.469999999987</v>
      </c>
      <c r="D6" s="68">
        <v>90678.900000000009</v>
      </c>
      <c r="E6" s="68">
        <v>91284.15</v>
      </c>
      <c r="F6" s="68">
        <v>91212.9</v>
      </c>
      <c r="G6" s="68">
        <v>90805.41</v>
      </c>
      <c r="H6" s="68">
        <v>91024.87000000001</v>
      </c>
      <c r="I6" s="68">
        <v>91260.07</v>
      </c>
      <c r="J6" s="68">
        <v>92555.829999999987</v>
      </c>
      <c r="K6" s="68">
        <v>93313.900000000009</v>
      </c>
      <c r="L6" s="68">
        <v>95036.42</v>
      </c>
      <c r="M6" s="68">
        <v>91752.24</v>
      </c>
      <c r="N6" s="69">
        <v>94326.71</v>
      </c>
      <c r="O6" s="70">
        <v>94294.590000000011</v>
      </c>
      <c r="P6" s="68">
        <v>95429.99</v>
      </c>
      <c r="Q6" s="68">
        <v>96547</v>
      </c>
      <c r="R6" s="68">
        <v>97375</v>
      </c>
      <c r="S6" s="68">
        <v>97808</v>
      </c>
      <c r="T6" s="68">
        <v>97684.799999999988</v>
      </c>
      <c r="U6" s="68">
        <v>97847.65</v>
      </c>
      <c r="V6" s="68">
        <v>97758.900000000009</v>
      </c>
      <c r="W6" s="68">
        <v>98063.799999999974</v>
      </c>
      <c r="X6" s="68">
        <v>95840.900000000023</v>
      </c>
      <c r="Y6" s="68">
        <v>98616.89999999998</v>
      </c>
      <c r="Z6" s="69">
        <v>97338.210000000021</v>
      </c>
      <c r="AA6" s="70">
        <v>98609.76</v>
      </c>
      <c r="AB6" s="68">
        <v>99208.31</v>
      </c>
      <c r="AC6" s="68">
        <v>100920.15999999999</v>
      </c>
      <c r="AD6" s="68">
        <v>101047.41999999997</v>
      </c>
      <c r="AE6" s="68">
        <v>100731.67000000001</v>
      </c>
      <c r="AF6" s="68">
        <v>103951.99</v>
      </c>
      <c r="AG6" s="68">
        <v>102454.45000000003</v>
      </c>
      <c r="AH6" s="68">
        <v>102129.14000000001</v>
      </c>
      <c r="AI6" s="68">
        <v>102442.08</v>
      </c>
      <c r="AJ6" s="68">
        <v>102102.71</v>
      </c>
      <c r="AK6" s="68">
        <v>102071.22999999998</v>
      </c>
      <c r="AL6" s="69">
        <v>103187.95999999999</v>
      </c>
      <c r="AM6" s="70">
        <v>104172.78000000001</v>
      </c>
      <c r="AN6" s="68">
        <v>104868.89999999998</v>
      </c>
      <c r="AO6" s="68">
        <v>106468.23000000001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160051.44</v>
      </c>
      <c r="D7" s="68">
        <v>161207.75</v>
      </c>
      <c r="E7" s="68">
        <v>160466.02000000002</v>
      </c>
      <c r="F7" s="68">
        <v>159552.82</v>
      </c>
      <c r="G7" s="68">
        <v>160710.87</v>
      </c>
      <c r="H7" s="68">
        <v>160473.78</v>
      </c>
      <c r="I7" s="68">
        <v>159829.37</v>
      </c>
      <c r="J7" s="68">
        <v>158618.30000000002</v>
      </c>
      <c r="K7" s="68">
        <v>158925.29</v>
      </c>
      <c r="L7" s="68">
        <v>163749.54999999999</v>
      </c>
      <c r="M7" s="68">
        <v>155461.46999999997</v>
      </c>
      <c r="N7" s="69">
        <v>165203.77000000002</v>
      </c>
      <c r="O7" s="70">
        <v>161273.15999999995</v>
      </c>
      <c r="P7" s="68">
        <v>161042.60999999996</v>
      </c>
      <c r="Q7" s="68">
        <v>161814</v>
      </c>
      <c r="R7" s="68">
        <v>161787</v>
      </c>
      <c r="S7" s="68">
        <v>162053</v>
      </c>
      <c r="T7" s="68">
        <v>162633.90000000002</v>
      </c>
      <c r="U7" s="68">
        <v>161048.50000000003</v>
      </c>
      <c r="V7" s="68">
        <v>160872.9</v>
      </c>
      <c r="W7" s="68">
        <v>161690.27999999997</v>
      </c>
      <c r="X7" s="68">
        <v>158349.03</v>
      </c>
      <c r="Y7" s="68">
        <v>164778.34</v>
      </c>
      <c r="Z7" s="69">
        <v>160692.20000000001</v>
      </c>
      <c r="AA7" s="70">
        <v>162661.16999999998</v>
      </c>
      <c r="AB7" s="68">
        <v>159991.23000000001</v>
      </c>
      <c r="AC7" s="68">
        <v>163799.57</v>
      </c>
      <c r="AD7" s="68">
        <v>161698.46000000002</v>
      </c>
      <c r="AE7" s="68">
        <v>158595.51999999999</v>
      </c>
      <c r="AF7" s="68">
        <v>164173.54999999999</v>
      </c>
      <c r="AG7" s="68">
        <v>161642.30999999997</v>
      </c>
      <c r="AH7" s="68">
        <v>162148.64999999997</v>
      </c>
      <c r="AI7" s="68">
        <v>162231.84000000003</v>
      </c>
      <c r="AJ7" s="68">
        <v>161250.55999999997</v>
      </c>
      <c r="AK7" s="68">
        <v>162995.76</v>
      </c>
      <c r="AL7" s="69">
        <v>162031.37000000002</v>
      </c>
      <c r="AM7" s="70">
        <v>164163.37999999998</v>
      </c>
      <c r="AN7" s="68">
        <v>163302.24000000002</v>
      </c>
      <c r="AO7" s="68">
        <v>162622.78000000006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4883.3</v>
      </c>
      <c r="D8" s="68">
        <v>4929.9299999999994</v>
      </c>
      <c r="E8" s="68">
        <v>4937.34</v>
      </c>
      <c r="F8" s="68">
        <v>4983.1399999999994</v>
      </c>
      <c r="G8" s="68">
        <v>4928.5000000000009</v>
      </c>
      <c r="H8" s="68">
        <v>4908.3300000000008</v>
      </c>
      <c r="I8" s="68">
        <v>4908.07</v>
      </c>
      <c r="J8" s="68">
        <v>4977.67</v>
      </c>
      <c r="K8" s="68">
        <v>4971.2</v>
      </c>
      <c r="L8" s="68">
        <v>4894.68</v>
      </c>
      <c r="M8" s="68">
        <v>4907.7700000000004</v>
      </c>
      <c r="N8" s="69">
        <v>4939.3</v>
      </c>
      <c r="O8" s="70">
        <v>4974.2</v>
      </c>
      <c r="P8" s="68">
        <v>4903.3900000000003</v>
      </c>
      <c r="Q8" s="68">
        <v>5000</v>
      </c>
      <c r="R8" s="68">
        <v>4816</v>
      </c>
      <c r="S8" s="68">
        <v>4912</v>
      </c>
      <c r="T8" s="68">
        <v>4949.42</v>
      </c>
      <c r="U8" s="68">
        <v>5008.7500000000009</v>
      </c>
      <c r="V8" s="68">
        <v>4911.3</v>
      </c>
      <c r="W8" s="68">
        <v>4998.04</v>
      </c>
      <c r="X8" s="68">
        <v>4986.1799999999994</v>
      </c>
      <c r="Y8" s="68">
        <v>4950.0199999999986</v>
      </c>
      <c r="Z8" s="69">
        <v>4990.1099999999997</v>
      </c>
      <c r="AA8" s="70">
        <v>5044.9300000000012</v>
      </c>
      <c r="AB8" s="68">
        <v>4837.78</v>
      </c>
      <c r="AC8" s="68">
        <v>4917.5000000000009</v>
      </c>
      <c r="AD8" s="68">
        <v>4964.92</v>
      </c>
      <c r="AE8" s="68">
        <v>5004.619999999999</v>
      </c>
      <c r="AF8" s="68">
        <v>5122.6499999999996</v>
      </c>
      <c r="AG8" s="68">
        <v>5004.96</v>
      </c>
      <c r="AH8" s="68">
        <v>4961.53</v>
      </c>
      <c r="AI8" s="68">
        <v>4999.57</v>
      </c>
      <c r="AJ8" s="68">
        <v>5016.7599999999993</v>
      </c>
      <c r="AK8" s="68">
        <v>5007.6299999999992</v>
      </c>
      <c r="AL8" s="69">
        <v>5024.2300000000005</v>
      </c>
      <c r="AM8" s="70">
        <v>4383.9400000000005</v>
      </c>
      <c r="AN8" s="68">
        <v>4387.4399999999996</v>
      </c>
      <c r="AO8" s="68">
        <v>4439.8599999999997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25">
      <c r="A9" s="49"/>
      <c r="B9" s="78" t="s">
        <v>99</v>
      </c>
      <c r="C9" s="70">
        <v>13251.19</v>
      </c>
      <c r="D9" s="68">
        <v>13287.13</v>
      </c>
      <c r="E9" s="68">
        <v>13236.87</v>
      </c>
      <c r="F9" s="68">
        <v>13240.46</v>
      </c>
      <c r="G9" s="68">
        <v>13216.87</v>
      </c>
      <c r="H9" s="68">
        <v>13203.87</v>
      </c>
      <c r="I9" s="68">
        <v>13213.56</v>
      </c>
      <c r="J9" s="68">
        <v>13143.45</v>
      </c>
      <c r="K9" s="68">
        <v>13154.27</v>
      </c>
      <c r="L9" s="68">
        <v>13298.34</v>
      </c>
      <c r="M9" s="68">
        <v>13066.11</v>
      </c>
      <c r="N9" s="69">
        <v>13300.39</v>
      </c>
      <c r="O9" s="70">
        <v>13165.1</v>
      </c>
      <c r="P9" s="68">
        <v>13130.1</v>
      </c>
      <c r="Q9" s="68">
        <v>13153</v>
      </c>
      <c r="R9" s="68">
        <v>13130</v>
      </c>
      <c r="S9" s="68">
        <v>13131</v>
      </c>
      <c r="T9" s="68">
        <v>13082.300000000001</v>
      </c>
      <c r="U9" s="68">
        <v>13091.860000000002</v>
      </c>
      <c r="V9" s="68">
        <v>13030.1</v>
      </c>
      <c r="W9" s="68">
        <v>13166.83</v>
      </c>
      <c r="X9" s="68">
        <v>13095.669999999998</v>
      </c>
      <c r="Y9" s="68">
        <v>13086.7</v>
      </c>
      <c r="Z9" s="69">
        <v>13068.94</v>
      </c>
      <c r="AA9" s="70">
        <v>13071.839999999998</v>
      </c>
      <c r="AB9" s="68">
        <v>12984.3</v>
      </c>
      <c r="AC9" s="68">
        <v>13042.699999999999</v>
      </c>
      <c r="AD9" s="68">
        <v>13005.84</v>
      </c>
      <c r="AE9" s="68">
        <v>12949.04</v>
      </c>
      <c r="AF9" s="68">
        <v>13095.470000000001</v>
      </c>
      <c r="AG9" s="68">
        <v>12998.06</v>
      </c>
      <c r="AH9" s="68">
        <v>12981.57</v>
      </c>
      <c r="AI9" s="68">
        <v>12999.400000000001</v>
      </c>
      <c r="AJ9" s="68">
        <v>12983.73</v>
      </c>
      <c r="AK9" s="68">
        <v>12960.47</v>
      </c>
      <c r="AL9" s="69">
        <v>12930.06</v>
      </c>
      <c r="AM9" s="70">
        <v>12895.900000000001</v>
      </c>
      <c r="AN9" s="68">
        <v>12308.73</v>
      </c>
      <c r="AO9" s="68">
        <v>12334.57</v>
      </c>
      <c r="AP9" s="68"/>
      <c r="AQ9" s="68"/>
      <c r="AR9" s="68"/>
      <c r="AS9" s="68"/>
      <c r="AT9" s="68"/>
      <c r="AU9" s="68"/>
      <c r="AV9" s="68"/>
      <c r="AW9" s="68"/>
      <c r="AX9" s="69"/>
    </row>
    <row r="10" spans="1:50" ht="15.75" thickBot="1" x14ac:dyDescent="0.3">
      <c r="A10" s="49"/>
      <c r="B10" s="79" t="s">
        <v>82</v>
      </c>
      <c r="C10" s="73">
        <f t="shared" ref="C10:AO10" si="0">SUM(C5:C9)</f>
        <v>1232340.29</v>
      </c>
      <c r="D10" s="71">
        <f t="shared" si="0"/>
        <v>1237032.5199999998</v>
      </c>
      <c r="E10" s="71">
        <f t="shared" si="0"/>
        <v>1234993.33</v>
      </c>
      <c r="F10" s="71">
        <f t="shared" si="0"/>
        <v>1234137.96</v>
      </c>
      <c r="G10" s="71">
        <f t="shared" si="0"/>
        <v>1233827.73</v>
      </c>
      <c r="H10" s="71">
        <f t="shared" si="0"/>
        <v>1234110.5900000001</v>
      </c>
      <c r="I10" s="71">
        <f t="shared" si="0"/>
        <v>1231563.8300000003</v>
      </c>
      <c r="J10" s="71">
        <f t="shared" si="0"/>
        <v>1220590.73</v>
      </c>
      <c r="K10" s="71">
        <f t="shared" si="0"/>
        <v>1224030.46</v>
      </c>
      <c r="L10" s="71">
        <f t="shared" si="0"/>
        <v>1240571.7100000002</v>
      </c>
      <c r="M10" s="71">
        <f t="shared" si="0"/>
        <v>1205580.6900000002</v>
      </c>
      <c r="N10" s="72">
        <f t="shared" si="0"/>
        <v>1254775.1399999999</v>
      </c>
      <c r="O10" s="73">
        <f t="shared" si="0"/>
        <v>1233619.0199999998</v>
      </c>
      <c r="P10" s="71">
        <f t="shared" si="0"/>
        <v>1234153.0499999998</v>
      </c>
      <c r="Q10" s="71">
        <f t="shared" si="0"/>
        <v>1237592</v>
      </c>
      <c r="R10" s="71">
        <f t="shared" si="0"/>
        <v>1240461</v>
      </c>
      <c r="S10" s="71">
        <f t="shared" si="0"/>
        <v>1239047</v>
      </c>
      <c r="T10" s="71">
        <f t="shared" si="0"/>
        <v>1241227.4099999999</v>
      </c>
      <c r="U10" s="71">
        <f t="shared" si="0"/>
        <v>1239101.8400000003</v>
      </c>
      <c r="V10" s="71">
        <f t="shared" si="0"/>
        <v>1232785.8800000001</v>
      </c>
      <c r="W10" s="71">
        <f t="shared" si="0"/>
        <v>1244096.95</v>
      </c>
      <c r="X10" s="71">
        <f t="shared" si="0"/>
        <v>1213878.2899999998</v>
      </c>
      <c r="Y10" s="71">
        <f t="shared" si="0"/>
        <v>1268616.3900000001</v>
      </c>
      <c r="Z10" s="72">
        <f t="shared" si="0"/>
        <v>1238595.81</v>
      </c>
      <c r="AA10" s="73">
        <f t="shared" si="0"/>
        <v>1253343.79</v>
      </c>
      <c r="AB10" s="71">
        <f t="shared" si="0"/>
        <v>1237346.05</v>
      </c>
      <c r="AC10" s="71">
        <f t="shared" si="0"/>
        <v>1257495.2800000003</v>
      </c>
      <c r="AD10" s="71">
        <f t="shared" si="0"/>
        <v>1248965.5899999999</v>
      </c>
      <c r="AE10" s="71">
        <f t="shared" si="0"/>
        <v>1235836.9100000001</v>
      </c>
      <c r="AF10" s="71">
        <f t="shared" si="0"/>
        <v>1262334.48</v>
      </c>
      <c r="AG10" s="71">
        <f t="shared" si="0"/>
        <v>1250023.52</v>
      </c>
      <c r="AH10" s="71">
        <f t="shared" si="0"/>
        <v>1251110.8600000001</v>
      </c>
      <c r="AI10" s="71">
        <f t="shared" si="0"/>
        <v>1250664.1100000001</v>
      </c>
      <c r="AJ10" s="71">
        <f t="shared" si="0"/>
        <v>1250996.1500000001</v>
      </c>
      <c r="AK10" s="71">
        <f t="shared" si="0"/>
        <v>1255763.9999999998</v>
      </c>
      <c r="AL10" s="72">
        <f t="shared" si="0"/>
        <v>1255905.7400000002</v>
      </c>
      <c r="AM10" s="73">
        <f t="shared" si="0"/>
        <v>1259722.3899999999</v>
      </c>
      <c r="AN10" s="71">
        <f t="shared" si="0"/>
        <v>1254419.2499999998</v>
      </c>
      <c r="AO10" s="71">
        <f t="shared" si="0"/>
        <v>1256549.0900000003</v>
      </c>
      <c r="AP10" s="71">
        <f t="shared" ref="AP10:AX10" si="1">SUM(AP5:AP9)</f>
        <v>0</v>
      </c>
      <c r="AQ10" s="71">
        <f t="shared" si="1"/>
        <v>0</v>
      </c>
      <c r="AR10" s="71">
        <f t="shared" si="1"/>
        <v>0</v>
      </c>
      <c r="AS10" s="71">
        <f t="shared" si="1"/>
        <v>0</v>
      </c>
      <c r="AT10" s="71">
        <f t="shared" si="1"/>
        <v>0</v>
      </c>
      <c r="AU10" s="71">
        <f t="shared" si="1"/>
        <v>0</v>
      </c>
      <c r="AV10" s="71">
        <f t="shared" si="1"/>
        <v>0</v>
      </c>
      <c r="AW10" s="71">
        <f t="shared" si="1"/>
        <v>0</v>
      </c>
      <c r="AX10" s="72">
        <f t="shared" si="1"/>
        <v>0</v>
      </c>
    </row>
    <row r="11" spans="1:50" x14ac:dyDescent="0.25">
      <c r="A11" s="49">
        <v>2</v>
      </c>
      <c r="B11" s="77" t="s">
        <v>100</v>
      </c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5"/>
    </row>
    <row r="12" spans="1:50" x14ac:dyDescent="0.25">
      <c r="A12" s="49"/>
      <c r="B12" s="78" t="s">
        <v>81</v>
      </c>
      <c r="C12" s="70">
        <v>893</v>
      </c>
      <c r="D12" s="68">
        <v>1062</v>
      </c>
      <c r="E12" s="68">
        <v>489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599</v>
      </c>
      <c r="V12" s="68">
        <v>1457</v>
      </c>
      <c r="W12" s="68">
        <v>2178</v>
      </c>
      <c r="X12" s="68">
        <v>1219</v>
      </c>
      <c r="Y12" s="68">
        <v>785</v>
      </c>
      <c r="Z12" s="69">
        <v>369</v>
      </c>
      <c r="AA12" s="70">
        <v>206</v>
      </c>
      <c r="AB12" s="68">
        <v>468</v>
      </c>
      <c r="AC12" s="68">
        <v>1377</v>
      </c>
      <c r="AD12" s="68">
        <v>1545</v>
      </c>
      <c r="AE12" s="68">
        <v>2189</v>
      </c>
      <c r="AF12" s="68">
        <v>2108</v>
      </c>
      <c r="AG12" s="68">
        <v>2085</v>
      </c>
      <c r="AH12" s="68">
        <v>3121</v>
      </c>
      <c r="AI12" s="68">
        <v>3238</v>
      </c>
      <c r="AJ12" s="68">
        <v>3128</v>
      </c>
      <c r="AK12" s="68">
        <v>1437</v>
      </c>
      <c r="AL12" s="69">
        <v>198</v>
      </c>
      <c r="AM12" s="70">
        <v>272</v>
      </c>
      <c r="AN12" s="68">
        <v>488</v>
      </c>
      <c r="AO12" s="68">
        <v>890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96</v>
      </c>
      <c r="C13" s="70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  <c r="O13" s="70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9">
        <v>0</v>
      </c>
      <c r="AA13" s="70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9">
        <v>0</v>
      </c>
      <c r="AM13" s="70">
        <v>0</v>
      </c>
      <c r="AN13" s="68">
        <v>0</v>
      </c>
      <c r="AO13" s="68">
        <v>0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97</v>
      </c>
      <c r="C14" s="70">
        <v>127</v>
      </c>
      <c r="D14" s="68">
        <v>85</v>
      </c>
      <c r="E14" s="68">
        <v>49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28</v>
      </c>
      <c r="N14" s="69">
        <v>77</v>
      </c>
      <c r="O14" s="70">
        <v>162</v>
      </c>
      <c r="P14" s="68">
        <v>82</v>
      </c>
      <c r="Q14" s="68">
        <v>124</v>
      </c>
      <c r="R14" s="68">
        <v>96</v>
      </c>
      <c r="S14" s="68">
        <v>90</v>
      </c>
      <c r="T14" s="68">
        <v>84</v>
      </c>
      <c r="U14" s="68">
        <v>76</v>
      </c>
      <c r="V14" s="68">
        <v>70</v>
      </c>
      <c r="W14" s="68">
        <v>73</v>
      </c>
      <c r="X14" s="68">
        <v>41</v>
      </c>
      <c r="Y14" s="68">
        <v>78</v>
      </c>
      <c r="Z14" s="69">
        <v>44</v>
      </c>
      <c r="AA14" s="70">
        <v>64</v>
      </c>
      <c r="AB14" s="68">
        <v>67</v>
      </c>
      <c r="AC14" s="68">
        <v>111</v>
      </c>
      <c r="AD14" s="68">
        <v>56</v>
      </c>
      <c r="AE14" s="68">
        <v>30</v>
      </c>
      <c r="AF14" s="68">
        <v>65</v>
      </c>
      <c r="AG14" s="68">
        <v>46</v>
      </c>
      <c r="AH14" s="68">
        <v>53</v>
      </c>
      <c r="AI14" s="68">
        <v>32</v>
      </c>
      <c r="AJ14" s="68">
        <v>42</v>
      </c>
      <c r="AK14" s="68">
        <v>106</v>
      </c>
      <c r="AL14" s="69">
        <v>73</v>
      </c>
      <c r="AM14" s="70">
        <v>80</v>
      </c>
      <c r="AN14" s="68">
        <v>63</v>
      </c>
      <c r="AO14" s="68">
        <v>78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x14ac:dyDescent="0.25">
      <c r="A15" s="49"/>
      <c r="B15" s="78" t="s">
        <v>98</v>
      </c>
      <c r="C15" s="70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9">
        <v>0</v>
      </c>
      <c r="O15" s="70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9">
        <v>0</v>
      </c>
      <c r="AA15" s="70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9">
        <v>0</v>
      </c>
      <c r="AM15" s="70">
        <v>0</v>
      </c>
      <c r="AN15" s="68">
        <v>0</v>
      </c>
      <c r="AO15" s="68">
        <v>0</v>
      </c>
      <c r="AP15" s="68"/>
      <c r="AQ15" s="68"/>
      <c r="AR15" s="68"/>
      <c r="AS15" s="68"/>
      <c r="AT15" s="68"/>
      <c r="AU15" s="68"/>
      <c r="AV15" s="68"/>
      <c r="AW15" s="68"/>
      <c r="AX15" s="69"/>
    </row>
    <row r="16" spans="1:50" x14ac:dyDescent="0.25">
      <c r="A16" s="49"/>
      <c r="B16" s="78" t="s">
        <v>99</v>
      </c>
      <c r="C16" s="70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70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9">
        <v>0</v>
      </c>
      <c r="AA16" s="70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9">
        <v>0</v>
      </c>
      <c r="AM16" s="70">
        <v>0</v>
      </c>
      <c r="AN16" s="68">
        <v>0</v>
      </c>
      <c r="AO16" s="68">
        <v>0</v>
      </c>
      <c r="AP16" s="68"/>
      <c r="AQ16" s="68"/>
      <c r="AR16" s="68"/>
      <c r="AS16" s="68"/>
      <c r="AT16" s="68"/>
      <c r="AU16" s="68"/>
      <c r="AV16" s="68"/>
      <c r="AW16" s="68"/>
      <c r="AX16" s="69"/>
    </row>
    <row r="17" spans="1:50" ht="15.75" thickBot="1" x14ac:dyDescent="0.3">
      <c r="B17" s="79" t="s">
        <v>82</v>
      </c>
      <c r="C17" s="73">
        <f t="shared" ref="C17:AO17" si="2">SUM(C12:C16)</f>
        <v>1020</v>
      </c>
      <c r="D17" s="71">
        <f t="shared" si="2"/>
        <v>1147</v>
      </c>
      <c r="E17" s="71">
        <f t="shared" si="2"/>
        <v>538</v>
      </c>
      <c r="F17" s="71">
        <f t="shared" si="2"/>
        <v>0</v>
      </c>
      <c r="G17" s="71">
        <f t="shared" si="2"/>
        <v>0</v>
      </c>
      <c r="H17" s="71">
        <f t="shared" si="2"/>
        <v>0</v>
      </c>
      <c r="I17" s="71">
        <f t="shared" si="2"/>
        <v>0</v>
      </c>
      <c r="J17" s="71">
        <f t="shared" si="2"/>
        <v>0</v>
      </c>
      <c r="K17" s="71">
        <f t="shared" si="2"/>
        <v>0</v>
      </c>
      <c r="L17" s="71">
        <f t="shared" si="2"/>
        <v>0</v>
      </c>
      <c r="M17" s="71">
        <f t="shared" si="2"/>
        <v>28</v>
      </c>
      <c r="N17" s="72">
        <f t="shared" si="2"/>
        <v>77</v>
      </c>
      <c r="O17" s="73">
        <f t="shared" si="2"/>
        <v>162</v>
      </c>
      <c r="P17" s="71">
        <f t="shared" si="2"/>
        <v>82</v>
      </c>
      <c r="Q17" s="71">
        <f t="shared" si="2"/>
        <v>124</v>
      </c>
      <c r="R17" s="71">
        <f t="shared" si="2"/>
        <v>96</v>
      </c>
      <c r="S17" s="71">
        <f t="shared" si="2"/>
        <v>90</v>
      </c>
      <c r="T17" s="71">
        <f t="shared" si="2"/>
        <v>84</v>
      </c>
      <c r="U17" s="71">
        <f t="shared" si="2"/>
        <v>675</v>
      </c>
      <c r="V17" s="71">
        <f t="shared" si="2"/>
        <v>1527</v>
      </c>
      <c r="W17" s="71">
        <f t="shared" si="2"/>
        <v>2251</v>
      </c>
      <c r="X17" s="71">
        <f t="shared" si="2"/>
        <v>1260</v>
      </c>
      <c r="Y17" s="71">
        <f t="shared" si="2"/>
        <v>863</v>
      </c>
      <c r="Z17" s="72">
        <f t="shared" si="2"/>
        <v>413</v>
      </c>
      <c r="AA17" s="73">
        <f t="shared" si="2"/>
        <v>270</v>
      </c>
      <c r="AB17" s="71">
        <f t="shared" si="2"/>
        <v>535</v>
      </c>
      <c r="AC17" s="71">
        <f t="shared" si="2"/>
        <v>1488</v>
      </c>
      <c r="AD17" s="71">
        <f t="shared" si="2"/>
        <v>1601</v>
      </c>
      <c r="AE17" s="71">
        <f t="shared" si="2"/>
        <v>2219</v>
      </c>
      <c r="AF17" s="71">
        <f t="shared" si="2"/>
        <v>2173</v>
      </c>
      <c r="AG17" s="71">
        <f t="shared" si="2"/>
        <v>2131</v>
      </c>
      <c r="AH17" s="71">
        <f t="shared" si="2"/>
        <v>3174</v>
      </c>
      <c r="AI17" s="71">
        <f t="shared" si="2"/>
        <v>3270</v>
      </c>
      <c r="AJ17" s="71">
        <f t="shared" si="2"/>
        <v>3170</v>
      </c>
      <c r="AK17" s="71">
        <f t="shared" si="2"/>
        <v>1543</v>
      </c>
      <c r="AL17" s="72">
        <f t="shared" si="2"/>
        <v>271</v>
      </c>
      <c r="AM17" s="73">
        <f t="shared" si="2"/>
        <v>352</v>
      </c>
      <c r="AN17" s="71">
        <f t="shared" si="2"/>
        <v>551</v>
      </c>
      <c r="AO17" s="71">
        <f t="shared" si="2"/>
        <v>968</v>
      </c>
      <c r="AP17" s="71">
        <f t="shared" ref="AP17:AX17" si="3">SUM(AP12:AP16)</f>
        <v>0</v>
      </c>
      <c r="AQ17" s="71">
        <f t="shared" si="3"/>
        <v>0</v>
      </c>
      <c r="AR17" s="71">
        <f t="shared" si="3"/>
        <v>0</v>
      </c>
      <c r="AS17" s="71">
        <f t="shared" si="3"/>
        <v>0</v>
      </c>
      <c r="AT17" s="71">
        <f t="shared" si="3"/>
        <v>0</v>
      </c>
      <c r="AU17" s="71">
        <f t="shared" si="3"/>
        <v>0</v>
      </c>
      <c r="AV17" s="71">
        <f t="shared" si="3"/>
        <v>0</v>
      </c>
      <c r="AW17" s="71">
        <f t="shared" si="3"/>
        <v>0</v>
      </c>
      <c r="AX17" s="72">
        <f t="shared" si="3"/>
        <v>0</v>
      </c>
    </row>
    <row r="18" spans="1:50" x14ac:dyDescent="0.25">
      <c r="A18" s="49">
        <v>3.1</v>
      </c>
      <c r="B18" s="77" t="s">
        <v>101</v>
      </c>
      <c r="C18" s="7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51"/>
      <c r="O18" s="7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51"/>
      <c r="AA18" s="76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76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0" x14ac:dyDescent="0.25">
      <c r="A19" s="49"/>
      <c r="B19" s="78" t="s">
        <v>81</v>
      </c>
      <c r="C19" s="70">
        <v>39371</v>
      </c>
      <c r="D19" s="68">
        <v>39630</v>
      </c>
      <c r="E19" s="68">
        <v>19218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8003</v>
      </c>
      <c r="M19" s="68">
        <v>1549</v>
      </c>
      <c r="N19" s="69">
        <v>2</v>
      </c>
      <c r="O19" s="70">
        <v>0</v>
      </c>
      <c r="P19" s="68">
        <v>0</v>
      </c>
      <c r="Q19" s="68">
        <v>2</v>
      </c>
      <c r="R19" s="68">
        <v>62884</v>
      </c>
      <c r="S19" s="68">
        <v>30985</v>
      </c>
      <c r="T19" s="68">
        <v>3538</v>
      </c>
      <c r="U19" s="68">
        <v>12354</v>
      </c>
      <c r="V19" s="68">
        <v>26415</v>
      </c>
      <c r="W19" s="68">
        <v>36287</v>
      </c>
      <c r="X19" s="68">
        <v>30362</v>
      </c>
      <c r="Y19" s="68">
        <v>38923</v>
      </c>
      <c r="Z19" s="69">
        <v>45751</v>
      </c>
      <c r="AA19" s="70">
        <v>41709</v>
      </c>
      <c r="AB19" s="68">
        <v>36250</v>
      </c>
      <c r="AC19" s="68">
        <v>53731</v>
      </c>
      <c r="AD19" s="68">
        <v>10889</v>
      </c>
      <c r="AE19" s="68">
        <v>10336</v>
      </c>
      <c r="AF19" s="68">
        <v>45037</v>
      </c>
      <c r="AG19" s="68">
        <v>33304</v>
      </c>
      <c r="AH19" s="68">
        <v>47003</v>
      </c>
      <c r="AI19" s="68">
        <v>46395</v>
      </c>
      <c r="AJ19" s="68">
        <v>44613</v>
      </c>
      <c r="AK19" s="68">
        <v>40141</v>
      </c>
      <c r="AL19" s="69">
        <v>18608</v>
      </c>
      <c r="AM19" s="70">
        <v>16577</v>
      </c>
      <c r="AN19" s="68">
        <v>25094</v>
      </c>
      <c r="AO19" s="68">
        <v>39099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A20" s="49"/>
      <c r="B20" s="78" t="s">
        <v>96</v>
      </c>
      <c r="C20" s="70">
        <v>129</v>
      </c>
      <c r="D20" s="68">
        <v>118</v>
      </c>
      <c r="E20" s="68">
        <v>53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13</v>
      </c>
      <c r="M20" s="68">
        <v>15</v>
      </c>
      <c r="N20" s="69">
        <v>0</v>
      </c>
      <c r="O20" s="70">
        <v>0</v>
      </c>
      <c r="P20" s="68">
        <v>0</v>
      </c>
      <c r="Q20" s="68">
        <v>0</v>
      </c>
      <c r="R20" s="68">
        <v>21099</v>
      </c>
      <c r="S20" s="68">
        <v>9770</v>
      </c>
      <c r="T20" s="68">
        <v>89</v>
      </c>
      <c r="U20" s="68">
        <v>5721</v>
      </c>
      <c r="V20" s="68">
        <v>6885</v>
      </c>
      <c r="W20" s="68">
        <v>7507</v>
      </c>
      <c r="X20" s="68">
        <v>6640</v>
      </c>
      <c r="Y20" s="68">
        <v>2959</v>
      </c>
      <c r="Z20" s="69">
        <v>142</v>
      </c>
      <c r="AA20" s="70">
        <v>0</v>
      </c>
      <c r="AB20" s="68">
        <v>0</v>
      </c>
      <c r="AC20" s="68">
        <v>0</v>
      </c>
      <c r="AD20" s="68">
        <v>10415</v>
      </c>
      <c r="AE20" s="68">
        <v>3998</v>
      </c>
      <c r="AF20" s="68">
        <v>12602</v>
      </c>
      <c r="AG20" s="68">
        <v>8270</v>
      </c>
      <c r="AH20" s="68">
        <v>10906</v>
      </c>
      <c r="AI20" s="68">
        <v>11001</v>
      </c>
      <c r="AJ20" s="68">
        <v>10955</v>
      </c>
      <c r="AK20" s="68">
        <v>4510</v>
      </c>
      <c r="AL20" s="69">
        <v>126</v>
      </c>
      <c r="AM20" s="70">
        <v>90</v>
      </c>
      <c r="AN20" s="68">
        <v>69</v>
      </c>
      <c r="AO20" s="68">
        <v>174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x14ac:dyDescent="0.25">
      <c r="A21" s="49"/>
      <c r="B21" s="78" t="s">
        <v>97</v>
      </c>
      <c r="C21" s="70">
        <v>4712</v>
      </c>
      <c r="D21" s="68">
        <v>4681</v>
      </c>
      <c r="E21" s="68">
        <v>2384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2408</v>
      </c>
      <c r="L21" s="68">
        <v>3944</v>
      </c>
      <c r="M21" s="68">
        <v>4893</v>
      </c>
      <c r="N21" s="69">
        <v>6580</v>
      </c>
      <c r="O21" s="70">
        <v>5585</v>
      </c>
      <c r="P21" s="68">
        <v>5567</v>
      </c>
      <c r="Q21" s="68">
        <v>6080</v>
      </c>
      <c r="R21" s="68">
        <v>4687</v>
      </c>
      <c r="S21" s="68">
        <v>3817</v>
      </c>
      <c r="T21" s="68">
        <v>4099</v>
      </c>
      <c r="U21" s="68">
        <v>5421</v>
      </c>
      <c r="V21" s="68">
        <v>5486</v>
      </c>
      <c r="W21" s="68">
        <v>5808</v>
      </c>
      <c r="X21" s="68">
        <v>4640</v>
      </c>
      <c r="Y21" s="68">
        <v>4957</v>
      </c>
      <c r="Z21" s="69">
        <v>5558</v>
      </c>
      <c r="AA21" s="70">
        <v>5507</v>
      </c>
      <c r="AB21" s="68">
        <v>4825</v>
      </c>
      <c r="AC21" s="68">
        <v>6900</v>
      </c>
      <c r="AD21" s="68">
        <v>4673</v>
      </c>
      <c r="AE21" s="68">
        <v>4597</v>
      </c>
      <c r="AF21" s="68">
        <v>5294</v>
      </c>
      <c r="AG21" s="68">
        <v>4664</v>
      </c>
      <c r="AH21" s="68">
        <v>6002</v>
      </c>
      <c r="AI21" s="68">
        <v>5721</v>
      </c>
      <c r="AJ21" s="68">
        <v>5966</v>
      </c>
      <c r="AK21" s="68">
        <v>5216</v>
      </c>
      <c r="AL21" s="69">
        <v>5227</v>
      </c>
      <c r="AM21" s="70">
        <v>5412</v>
      </c>
      <c r="AN21" s="68">
        <v>4856</v>
      </c>
      <c r="AO21" s="68">
        <v>6592</v>
      </c>
      <c r="AP21" s="68"/>
      <c r="AQ21" s="68"/>
      <c r="AR21" s="68"/>
      <c r="AS21" s="68"/>
      <c r="AT21" s="68"/>
      <c r="AU21" s="68"/>
      <c r="AV21" s="68"/>
      <c r="AW21" s="68"/>
      <c r="AX21" s="69"/>
    </row>
    <row r="22" spans="1:50" x14ac:dyDescent="0.25">
      <c r="A22" s="49"/>
      <c r="B22" s="78" t="s">
        <v>98</v>
      </c>
      <c r="C22" s="70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9">
        <v>0</v>
      </c>
      <c r="O22" s="70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9">
        <v>0</v>
      </c>
      <c r="AA22" s="70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9">
        <v>0</v>
      </c>
      <c r="AM22" s="70">
        <v>0</v>
      </c>
      <c r="AN22" s="68">
        <v>0</v>
      </c>
      <c r="AO22" s="68">
        <v>0</v>
      </c>
      <c r="AP22" s="68"/>
      <c r="AQ22" s="68"/>
      <c r="AR22" s="68"/>
      <c r="AS22" s="68"/>
      <c r="AT22" s="68"/>
      <c r="AU22" s="68"/>
      <c r="AV22" s="68"/>
      <c r="AW22" s="68"/>
      <c r="AX22" s="69"/>
    </row>
    <row r="23" spans="1:50" x14ac:dyDescent="0.25">
      <c r="A23" s="49"/>
      <c r="B23" s="78" t="s">
        <v>99</v>
      </c>
      <c r="C23" s="70">
        <v>11</v>
      </c>
      <c r="D23" s="68">
        <v>14</v>
      </c>
      <c r="E23" s="68">
        <v>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4</v>
      </c>
      <c r="L23" s="68">
        <v>5</v>
      </c>
      <c r="M23" s="68">
        <v>8</v>
      </c>
      <c r="N23" s="69">
        <v>10</v>
      </c>
      <c r="O23" s="70">
        <v>9</v>
      </c>
      <c r="P23" s="68">
        <v>12</v>
      </c>
      <c r="Q23" s="68">
        <v>12</v>
      </c>
      <c r="R23" s="68">
        <v>33</v>
      </c>
      <c r="S23" s="68">
        <v>12</v>
      </c>
      <c r="T23" s="68">
        <v>12</v>
      </c>
      <c r="U23" s="68">
        <v>39</v>
      </c>
      <c r="V23" s="68">
        <v>38</v>
      </c>
      <c r="W23" s="68">
        <v>41</v>
      </c>
      <c r="X23" s="68">
        <v>28</v>
      </c>
      <c r="Y23" s="68">
        <v>10</v>
      </c>
      <c r="Z23" s="69">
        <v>32</v>
      </c>
      <c r="AA23" s="70">
        <v>35</v>
      </c>
      <c r="AB23" s="68">
        <v>30</v>
      </c>
      <c r="AC23" s="68">
        <v>54</v>
      </c>
      <c r="AD23" s="68">
        <v>35</v>
      </c>
      <c r="AE23" s="68">
        <v>10</v>
      </c>
      <c r="AF23" s="68">
        <v>23</v>
      </c>
      <c r="AG23" s="68">
        <v>27</v>
      </c>
      <c r="AH23" s="68">
        <v>42</v>
      </c>
      <c r="AI23" s="68">
        <v>37</v>
      </c>
      <c r="AJ23" s="68">
        <v>33</v>
      </c>
      <c r="AK23" s="68">
        <v>34</v>
      </c>
      <c r="AL23" s="69">
        <v>40</v>
      </c>
      <c r="AM23" s="70">
        <v>52</v>
      </c>
      <c r="AN23" s="68">
        <v>32</v>
      </c>
      <c r="AO23" s="68">
        <v>47</v>
      </c>
      <c r="AP23" s="68"/>
      <c r="AQ23" s="68"/>
      <c r="AR23" s="68"/>
      <c r="AS23" s="68"/>
      <c r="AT23" s="68"/>
      <c r="AU23" s="68"/>
      <c r="AV23" s="68"/>
      <c r="AW23" s="68"/>
      <c r="AX23" s="69"/>
    </row>
    <row r="24" spans="1:50" ht="15.75" thickBot="1" x14ac:dyDescent="0.3">
      <c r="A24" s="49"/>
      <c r="B24" s="79" t="s">
        <v>82</v>
      </c>
      <c r="C24" s="73">
        <f t="shared" ref="C24:AO24" si="4">SUM(C19:C23)</f>
        <v>44223</v>
      </c>
      <c r="D24" s="71">
        <f t="shared" si="4"/>
        <v>44443</v>
      </c>
      <c r="E24" s="71">
        <f t="shared" si="4"/>
        <v>21663</v>
      </c>
      <c r="F24" s="71">
        <f t="shared" si="4"/>
        <v>0</v>
      </c>
      <c r="G24" s="71">
        <f t="shared" si="4"/>
        <v>0</v>
      </c>
      <c r="H24" s="71">
        <f t="shared" si="4"/>
        <v>0</v>
      </c>
      <c r="I24" s="71">
        <f t="shared" si="4"/>
        <v>0</v>
      </c>
      <c r="J24" s="71">
        <f t="shared" si="4"/>
        <v>0</v>
      </c>
      <c r="K24" s="71">
        <f t="shared" si="4"/>
        <v>2412</v>
      </c>
      <c r="L24" s="71">
        <f t="shared" si="4"/>
        <v>11965</v>
      </c>
      <c r="M24" s="71">
        <f t="shared" si="4"/>
        <v>6465</v>
      </c>
      <c r="N24" s="72">
        <f t="shared" si="4"/>
        <v>6592</v>
      </c>
      <c r="O24" s="73">
        <f t="shared" si="4"/>
        <v>5594</v>
      </c>
      <c r="P24" s="71">
        <f t="shared" si="4"/>
        <v>5579</v>
      </c>
      <c r="Q24" s="71">
        <f t="shared" si="4"/>
        <v>6094</v>
      </c>
      <c r="R24" s="71">
        <f t="shared" si="4"/>
        <v>88703</v>
      </c>
      <c r="S24" s="71">
        <f t="shared" si="4"/>
        <v>44584</v>
      </c>
      <c r="T24" s="71">
        <f t="shared" si="4"/>
        <v>7738</v>
      </c>
      <c r="U24" s="71">
        <f t="shared" si="4"/>
        <v>23535</v>
      </c>
      <c r="V24" s="71">
        <f t="shared" si="4"/>
        <v>38824</v>
      </c>
      <c r="W24" s="71">
        <f t="shared" si="4"/>
        <v>49643</v>
      </c>
      <c r="X24" s="71">
        <f t="shared" si="4"/>
        <v>41670</v>
      </c>
      <c r="Y24" s="71">
        <f t="shared" si="4"/>
        <v>46849</v>
      </c>
      <c r="Z24" s="72">
        <f t="shared" si="4"/>
        <v>51483</v>
      </c>
      <c r="AA24" s="73">
        <f t="shared" si="4"/>
        <v>47251</v>
      </c>
      <c r="AB24" s="71">
        <f t="shared" si="4"/>
        <v>41105</v>
      </c>
      <c r="AC24" s="71">
        <f t="shared" si="4"/>
        <v>60685</v>
      </c>
      <c r="AD24" s="71">
        <f t="shared" si="4"/>
        <v>26012</v>
      </c>
      <c r="AE24" s="71">
        <f t="shared" si="4"/>
        <v>18941</v>
      </c>
      <c r="AF24" s="71">
        <f t="shared" si="4"/>
        <v>62956</v>
      </c>
      <c r="AG24" s="71">
        <f t="shared" si="4"/>
        <v>46265</v>
      </c>
      <c r="AH24" s="71">
        <f t="shared" si="4"/>
        <v>63953</v>
      </c>
      <c r="AI24" s="71">
        <f t="shared" si="4"/>
        <v>63154</v>
      </c>
      <c r="AJ24" s="71">
        <f t="shared" si="4"/>
        <v>61567</v>
      </c>
      <c r="AK24" s="71">
        <f t="shared" si="4"/>
        <v>49901</v>
      </c>
      <c r="AL24" s="72">
        <f t="shared" si="4"/>
        <v>24001</v>
      </c>
      <c r="AM24" s="73">
        <f t="shared" si="4"/>
        <v>22131</v>
      </c>
      <c r="AN24" s="71">
        <f t="shared" si="4"/>
        <v>30051</v>
      </c>
      <c r="AO24" s="71">
        <f t="shared" si="4"/>
        <v>45912</v>
      </c>
      <c r="AP24" s="71">
        <f t="shared" ref="AP24:AX24" si="5">SUM(AP19:AP23)</f>
        <v>0</v>
      </c>
      <c r="AQ24" s="71">
        <f t="shared" si="5"/>
        <v>0</v>
      </c>
      <c r="AR24" s="71">
        <f t="shared" si="5"/>
        <v>0</v>
      </c>
      <c r="AS24" s="71">
        <f t="shared" si="5"/>
        <v>0</v>
      </c>
      <c r="AT24" s="71">
        <f t="shared" si="5"/>
        <v>0</v>
      </c>
      <c r="AU24" s="71">
        <f t="shared" si="5"/>
        <v>0</v>
      </c>
      <c r="AV24" s="71">
        <f t="shared" si="5"/>
        <v>0</v>
      </c>
      <c r="AW24" s="71">
        <f t="shared" si="5"/>
        <v>0</v>
      </c>
      <c r="AX24" s="72">
        <f t="shared" si="5"/>
        <v>0</v>
      </c>
    </row>
    <row r="25" spans="1:50" ht="30" x14ac:dyDescent="0.25">
      <c r="A25" s="49">
        <v>3.2</v>
      </c>
      <c r="B25" s="77" t="s">
        <v>102</v>
      </c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76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5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5"/>
    </row>
    <row r="26" spans="1:50" x14ac:dyDescent="0.25">
      <c r="A26" s="49"/>
      <c r="B26" s="78" t="s">
        <v>81</v>
      </c>
      <c r="C26" s="70">
        <v>24597</v>
      </c>
      <c r="D26" s="68">
        <v>22805</v>
      </c>
      <c r="E26" s="68">
        <v>12235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1</v>
      </c>
      <c r="M26" s="68">
        <v>1</v>
      </c>
      <c r="N26" s="69">
        <v>1</v>
      </c>
      <c r="O26" s="70">
        <v>0</v>
      </c>
      <c r="P26" s="68">
        <v>0</v>
      </c>
      <c r="Q26" s="68">
        <v>1</v>
      </c>
      <c r="R26" s="68">
        <v>2</v>
      </c>
      <c r="S26" s="68">
        <v>0</v>
      </c>
      <c r="T26" s="68">
        <v>1</v>
      </c>
      <c r="U26" s="68">
        <v>3220</v>
      </c>
      <c r="V26" s="68">
        <v>11891</v>
      </c>
      <c r="W26" s="68">
        <v>15519</v>
      </c>
      <c r="X26" s="68">
        <v>14538</v>
      </c>
      <c r="Y26" s="68">
        <v>15142</v>
      </c>
      <c r="Z26" s="69">
        <v>25197</v>
      </c>
      <c r="AA26" s="70">
        <v>18839</v>
      </c>
      <c r="AB26" s="68">
        <v>19552</v>
      </c>
      <c r="AC26" s="68">
        <v>26179</v>
      </c>
      <c r="AD26" s="68">
        <v>18875</v>
      </c>
      <c r="AE26" s="68">
        <v>8513</v>
      </c>
      <c r="AF26" s="68">
        <v>10398</v>
      </c>
      <c r="AG26" s="68">
        <v>20317</v>
      </c>
      <c r="AH26" s="68">
        <v>20785</v>
      </c>
      <c r="AI26" s="68">
        <v>21770</v>
      </c>
      <c r="AJ26" s="68">
        <v>23136</v>
      </c>
      <c r="AK26" s="68">
        <v>22707</v>
      </c>
      <c r="AL26" s="69">
        <v>11464</v>
      </c>
      <c r="AM26" s="70">
        <v>7711</v>
      </c>
      <c r="AN26" s="68">
        <v>9311</v>
      </c>
      <c r="AO26" s="68">
        <v>21333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x14ac:dyDescent="0.25">
      <c r="A27" s="49"/>
      <c r="B27" s="78" t="s">
        <v>96</v>
      </c>
      <c r="C27" s="70">
        <v>121</v>
      </c>
      <c r="D27" s="68">
        <v>124</v>
      </c>
      <c r="E27" s="68">
        <v>37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9">
        <v>0</v>
      </c>
      <c r="O27" s="70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167</v>
      </c>
      <c r="V27" s="68">
        <v>5255</v>
      </c>
      <c r="W27" s="68">
        <v>4608</v>
      </c>
      <c r="X27" s="68">
        <v>3792</v>
      </c>
      <c r="Y27" s="68">
        <v>2012</v>
      </c>
      <c r="Z27" s="69">
        <v>118</v>
      </c>
      <c r="AA27" s="70">
        <v>0</v>
      </c>
      <c r="AB27" s="68">
        <v>0</v>
      </c>
      <c r="AC27" s="68">
        <v>0</v>
      </c>
      <c r="AD27" s="68">
        <v>3841</v>
      </c>
      <c r="AE27" s="68">
        <v>4515</v>
      </c>
      <c r="AF27" s="68">
        <v>4235</v>
      </c>
      <c r="AG27" s="68">
        <v>6661</v>
      </c>
      <c r="AH27" s="68">
        <v>6026</v>
      </c>
      <c r="AI27" s="68">
        <v>6095</v>
      </c>
      <c r="AJ27" s="68">
        <v>6420</v>
      </c>
      <c r="AK27" s="68">
        <v>2815</v>
      </c>
      <c r="AL27" s="69">
        <v>95</v>
      </c>
      <c r="AM27" s="70">
        <v>71</v>
      </c>
      <c r="AN27" s="68">
        <v>71</v>
      </c>
      <c r="AO27" s="68">
        <v>114</v>
      </c>
      <c r="AP27" s="68"/>
      <c r="AQ27" s="68"/>
      <c r="AR27" s="68"/>
      <c r="AS27" s="68"/>
      <c r="AT27" s="68"/>
      <c r="AU27" s="68"/>
      <c r="AV27" s="68"/>
      <c r="AW27" s="68"/>
      <c r="AX27" s="69"/>
    </row>
    <row r="28" spans="1:50" x14ac:dyDescent="0.25">
      <c r="A28" s="49"/>
      <c r="B28" s="78" t="s">
        <v>97</v>
      </c>
      <c r="C28" s="70">
        <v>2850</v>
      </c>
      <c r="D28" s="68">
        <v>2546</v>
      </c>
      <c r="E28" s="68">
        <v>1664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2777</v>
      </c>
      <c r="M28" s="68">
        <v>1620</v>
      </c>
      <c r="N28" s="69">
        <v>3342</v>
      </c>
      <c r="O28" s="70">
        <v>3008</v>
      </c>
      <c r="P28" s="68">
        <v>2641</v>
      </c>
      <c r="Q28" s="68">
        <v>2981</v>
      </c>
      <c r="R28" s="68">
        <v>2385</v>
      </c>
      <c r="S28" s="68">
        <v>1841</v>
      </c>
      <c r="T28" s="68">
        <v>2207</v>
      </c>
      <c r="U28" s="68">
        <v>2324</v>
      </c>
      <c r="V28" s="68">
        <v>2155</v>
      </c>
      <c r="W28" s="68">
        <v>2872</v>
      </c>
      <c r="X28" s="68">
        <v>2515</v>
      </c>
      <c r="Y28" s="68">
        <v>2694</v>
      </c>
      <c r="Z28" s="69">
        <v>2635</v>
      </c>
      <c r="AA28" s="70">
        <v>2438</v>
      </c>
      <c r="AB28" s="68">
        <v>2087</v>
      </c>
      <c r="AC28" s="68">
        <v>3102</v>
      </c>
      <c r="AD28" s="68">
        <v>2827</v>
      </c>
      <c r="AE28" s="68">
        <v>2543</v>
      </c>
      <c r="AF28" s="68">
        <v>2232</v>
      </c>
      <c r="AG28" s="68">
        <v>2280</v>
      </c>
      <c r="AH28" s="68">
        <v>2934</v>
      </c>
      <c r="AI28" s="68">
        <v>2798</v>
      </c>
      <c r="AJ28" s="68">
        <v>3064</v>
      </c>
      <c r="AK28" s="68">
        <v>2840</v>
      </c>
      <c r="AL28" s="69">
        <v>2558</v>
      </c>
      <c r="AM28" s="70">
        <v>2466</v>
      </c>
      <c r="AN28" s="68">
        <v>2262</v>
      </c>
      <c r="AO28" s="68">
        <v>3246</v>
      </c>
      <c r="AP28" s="68"/>
      <c r="AQ28" s="68"/>
      <c r="AR28" s="68"/>
      <c r="AS28" s="68"/>
      <c r="AT28" s="68"/>
      <c r="AU28" s="68"/>
      <c r="AV28" s="68"/>
      <c r="AW28" s="68"/>
      <c r="AX28" s="69"/>
    </row>
    <row r="29" spans="1:50" x14ac:dyDescent="0.25">
      <c r="A29" s="49"/>
      <c r="B29" s="78" t="s">
        <v>98</v>
      </c>
      <c r="C29" s="70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9">
        <v>0</v>
      </c>
      <c r="O29" s="70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9">
        <v>0</v>
      </c>
      <c r="AA29" s="70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9">
        <v>0</v>
      </c>
      <c r="AM29" s="70">
        <v>0</v>
      </c>
      <c r="AN29" s="68">
        <v>0</v>
      </c>
      <c r="AO29" s="68">
        <v>0</v>
      </c>
      <c r="AP29" s="68"/>
      <c r="AQ29" s="68"/>
      <c r="AR29" s="68"/>
      <c r="AS29" s="68"/>
      <c r="AT29" s="68"/>
      <c r="AU29" s="68"/>
      <c r="AV29" s="68"/>
      <c r="AW29" s="68"/>
      <c r="AX29" s="69"/>
    </row>
    <row r="30" spans="1:50" x14ac:dyDescent="0.25">
      <c r="A30" s="49"/>
      <c r="B30" s="78" t="s">
        <v>99</v>
      </c>
      <c r="C30" s="70">
        <v>9</v>
      </c>
      <c r="D30" s="68">
        <v>8</v>
      </c>
      <c r="E30" s="68">
        <v>2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4</v>
      </c>
      <c r="M30" s="68">
        <v>3</v>
      </c>
      <c r="N30" s="69">
        <v>5</v>
      </c>
      <c r="O30" s="70">
        <v>7</v>
      </c>
      <c r="P30" s="68">
        <v>8</v>
      </c>
      <c r="Q30" s="68">
        <v>10</v>
      </c>
      <c r="R30" s="68">
        <v>13</v>
      </c>
      <c r="S30" s="68">
        <v>9</v>
      </c>
      <c r="T30" s="68">
        <v>9</v>
      </c>
      <c r="U30" s="68">
        <v>30</v>
      </c>
      <c r="V30" s="68">
        <v>16</v>
      </c>
      <c r="W30" s="68">
        <v>34</v>
      </c>
      <c r="X30" s="68">
        <v>18</v>
      </c>
      <c r="Y30" s="68">
        <v>19</v>
      </c>
      <c r="Z30" s="69">
        <v>19</v>
      </c>
      <c r="AA30" s="70">
        <v>19</v>
      </c>
      <c r="AB30" s="68">
        <v>11</v>
      </c>
      <c r="AC30" s="68">
        <v>35</v>
      </c>
      <c r="AD30" s="68">
        <v>21</v>
      </c>
      <c r="AE30" s="68">
        <v>19</v>
      </c>
      <c r="AF30" s="68">
        <v>10</v>
      </c>
      <c r="AG30" s="68">
        <v>12</v>
      </c>
      <c r="AH30" s="68">
        <v>40</v>
      </c>
      <c r="AI30" s="68">
        <v>24</v>
      </c>
      <c r="AJ30" s="68">
        <v>27</v>
      </c>
      <c r="AK30" s="68">
        <v>28</v>
      </c>
      <c r="AL30" s="69">
        <v>24</v>
      </c>
      <c r="AM30" s="70">
        <v>23</v>
      </c>
      <c r="AN30" s="68">
        <v>22</v>
      </c>
      <c r="AO30" s="68">
        <v>46</v>
      </c>
      <c r="AP30" s="68"/>
      <c r="AQ30" s="68"/>
      <c r="AR30" s="68"/>
      <c r="AS30" s="68"/>
      <c r="AT30" s="68"/>
      <c r="AU30" s="68"/>
      <c r="AV30" s="68"/>
      <c r="AW30" s="68"/>
      <c r="AX30" s="69"/>
    </row>
    <row r="31" spans="1:50" ht="15.75" thickBot="1" x14ac:dyDescent="0.3">
      <c r="B31" s="79" t="s">
        <v>82</v>
      </c>
      <c r="C31" s="73">
        <f t="shared" ref="C31:AO31" si="6">SUM(C26:C30)</f>
        <v>27577</v>
      </c>
      <c r="D31" s="71">
        <f t="shared" si="6"/>
        <v>25483</v>
      </c>
      <c r="E31" s="71">
        <f t="shared" si="6"/>
        <v>13938</v>
      </c>
      <c r="F31" s="71">
        <f t="shared" si="6"/>
        <v>0</v>
      </c>
      <c r="G31" s="71">
        <f t="shared" si="6"/>
        <v>0</v>
      </c>
      <c r="H31" s="71">
        <f t="shared" si="6"/>
        <v>0</v>
      </c>
      <c r="I31" s="71">
        <f t="shared" si="6"/>
        <v>0</v>
      </c>
      <c r="J31" s="71">
        <f t="shared" si="6"/>
        <v>0</v>
      </c>
      <c r="K31" s="71">
        <f t="shared" si="6"/>
        <v>0</v>
      </c>
      <c r="L31" s="71">
        <f t="shared" si="6"/>
        <v>2782</v>
      </c>
      <c r="M31" s="71">
        <f t="shared" si="6"/>
        <v>1624</v>
      </c>
      <c r="N31" s="72">
        <f t="shared" si="6"/>
        <v>3348</v>
      </c>
      <c r="O31" s="73">
        <f t="shared" si="6"/>
        <v>3015</v>
      </c>
      <c r="P31" s="71">
        <f t="shared" si="6"/>
        <v>2649</v>
      </c>
      <c r="Q31" s="71">
        <f t="shared" si="6"/>
        <v>2992</v>
      </c>
      <c r="R31" s="71">
        <f t="shared" si="6"/>
        <v>2400</v>
      </c>
      <c r="S31" s="71">
        <f t="shared" si="6"/>
        <v>1850</v>
      </c>
      <c r="T31" s="71">
        <f t="shared" si="6"/>
        <v>2217</v>
      </c>
      <c r="U31" s="71">
        <f t="shared" si="6"/>
        <v>5741</v>
      </c>
      <c r="V31" s="71">
        <f t="shared" si="6"/>
        <v>19317</v>
      </c>
      <c r="W31" s="71">
        <f t="shared" si="6"/>
        <v>23033</v>
      </c>
      <c r="X31" s="71">
        <f t="shared" si="6"/>
        <v>20863</v>
      </c>
      <c r="Y31" s="71">
        <f t="shared" si="6"/>
        <v>19867</v>
      </c>
      <c r="Z31" s="72">
        <f t="shared" si="6"/>
        <v>27969</v>
      </c>
      <c r="AA31" s="73">
        <f t="shared" si="6"/>
        <v>21296</v>
      </c>
      <c r="AB31" s="71">
        <f t="shared" si="6"/>
        <v>21650</v>
      </c>
      <c r="AC31" s="71">
        <f t="shared" si="6"/>
        <v>29316</v>
      </c>
      <c r="AD31" s="71">
        <f t="shared" si="6"/>
        <v>25564</v>
      </c>
      <c r="AE31" s="71">
        <f t="shared" si="6"/>
        <v>15590</v>
      </c>
      <c r="AF31" s="71">
        <f t="shared" si="6"/>
        <v>16875</v>
      </c>
      <c r="AG31" s="71">
        <f t="shared" si="6"/>
        <v>29270</v>
      </c>
      <c r="AH31" s="71">
        <f t="shared" si="6"/>
        <v>29785</v>
      </c>
      <c r="AI31" s="71">
        <f t="shared" si="6"/>
        <v>30687</v>
      </c>
      <c r="AJ31" s="71">
        <f t="shared" si="6"/>
        <v>32647</v>
      </c>
      <c r="AK31" s="71">
        <f t="shared" si="6"/>
        <v>28390</v>
      </c>
      <c r="AL31" s="72">
        <f t="shared" si="6"/>
        <v>14141</v>
      </c>
      <c r="AM31" s="73">
        <f t="shared" si="6"/>
        <v>10271</v>
      </c>
      <c r="AN31" s="71">
        <f t="shared" si="6"/>
        <v>11666</v>
      </c>
      <c r="AO31" s="71">
        <f t="shared" si="6"/>
        <v>24739</v>
      </c>
      <c r="AP31" s="71">
        <f t="shared" ref="AP31:AX31" si="7">SUM(AP26:AP30)</f>
        <v>0</v>
      </c>
      <c r="AQ31" s="71">
        <f t="shared" si="7"/>
        <v>0</v>
      </c>
      <c r="AR31" s="71">
        <f t="shared" si="7"/>
        <v>0</v>
      </c>
      <c r="AS31" s="71">
        <f t="shared" si="7"/>
        <v>0</v>
      </c>
      <c r="AT31" s="71">
        <f t="shared" si="7"/>
        <v>0</v>
      </c>
      <c r="AU31" s="71">
        <f t="shared" si="7"/>
        <v>0</v>
      </c>
      <c r="AV31" s="71">
        <f t="shared" si="7"/>
        <v>0</v>
      </c>
      <c r="AW31" s="71">
        <f t="shared" si="7"/>
        <v>0</v>
      </c>
      <c r="AX31" s="72">
        <f t="shared" si="7"/>
        <v>0</v>
      </c>
    </row>
    <row r="32" spans="1:50" x14ac:dyDescent="0.25">
      <c r="A32" s="49">
        <v>4</v>
      </c>
      <c r="B32" s="77" t="s">
        <v>103</v>
      </c>
      <c r="C32" s="76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6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5"/>
      <c r="AA32" s="76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  <c r="AM32" s="76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</row>
    <row r="33" spans="1:50" x14ac:dyDescent="0.25">
      <c r="A33" s="49"/>
      <c r="B33" s="78" t="s">
        <v>81</v>
      </c>
      <c r="C33" s="70">
        <v>587</v>
      </c>
      <c r="D33" s="68">
        <v>738</v>
      </c>
      <c r="E33" s="68">
        <v>346</v>
      </c>
      <c r="F33" s="52">
        <v>11</v>
      </c>
      <c r="G33" s="52">
        <v>1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1</v>
      </c>
      <c r="N33" s="69">
        <v>0</v>
      </c>
      <c r="O33" s="70">
        <v>0</v>
      </c>
      <c r="P33" s="68">
        <v>0</v>
      </c>
      <c r="Q33" s="68">
        <v>0</v>
      </c>
      <c r="R33" s="52">
        <v>0</v>
      </c>
      <c r="S33" s="52">
        <v>0</v>
      </c>
      <c r="T33" s="68">
        <v>0</v>
      </c>
      <c r="U33" s="68">
        <v>466</v>
      </c>
      <c r="V33" s="68">
        <v>779</v>
      </c>
      <c r="W33" s="68">
        <v>1389</v>
      </c>
      <c r="X33" s="68">
        <v>876</v>
      </c>
      <c r="Y33" s="68">
        <v>551</v>
      </c>
      <c r="Z33" s="69">
        <v>429</v>
      </c>
      <c r="AA33" s="70">
        <v>164</v>
      </c>
      <c r="AB33" s="68">
        <v>360</v>
      </c>
      <c r="AC33" s="68">
        <v>1120</v>
      </c>
      <c r="AD33" s="68">
        <v>1396</v>
      </c>
      <c r="AE33" s="68">
        <v>866</v>
      </c>
      <c r="AF33" s="68">
        <v>1161</v>
      </c>
      <c r="AG33" s="68">
        <v>1123</v>
      </c>
      <c r="AH33" s="68">
        <v>1799</v>
      </c>
      <c r="AI33" s="68">
        <v>2065</v>
      </c>
      <c r="AJ33" s="68">
        <v>1936</v>
      </c>
      <c r="AK33" s="68">
        <v>975</v>
      </c>
      <c r="AL33" s="69">
        <v>191</v>
      </c>
      <c r="AM33" s="70">
        <v>237</v>
      </c>
      <c r="AN33" s="68">
        <v>349</v>
      </c>
      <c r="AO33" s="68">
        <v>741</v>
      </c>
      <c r="AP33" s="68"/>
      <c r="AQ33" s="68"/>
      <c r="AR33" s="68"/>
      <c r="AS33" s="68"/>
      <c r="AT33" s="68"/>
      <c r="AU33" s="68"/>
      <c r="AV33" s="68"/>
      <c r="AW33" s="68"/>
      <c r="AX33" s="69"/>
    </row>
    <row r="34" spans="1:50" x14ac:dyDescent="0.25">
      <c r="A34" s="49"/>
      <c r="B34" s="78" t="s">
        <v>96</v>
      </c>
      <c r="C34" s="70">
        <v>18</v>
      </c>
      <c r="D34" s="68">
        <v>18</v>
      </c>
      <c r="E34" s="68">
        <v>13</v>
      </c>
      <c r="F34" s="52">
        <v>3</v>
      </c>
      <c r="G34" s="52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9">
        <v>0</v>
      </c>
      <c r="O34" s="70">
        <v>0</v>
      </c>
      <c r="P34" s="68">
        <v>0</v>
      </c>
      <c r="Q34" s="68">
        <v>0</v>
      </c>
      <c r="R34" s="52">
        <v>0</v>
      </c>
      <c r="S34" s="52">
        <v>0</v>
      </c>
      <c r="T34" s="68">
        <v>0</v>
      </c>
      <c r="U34" s="68">
        <v>26</v>
      </c>
      <c r="V34" s="68">
        <v>424</v>
      </c>
      <c r="W34" s="68">
        <v>659</v>
      </c>
      <c r="X34" s="68">
        <v>367</v>
      </c>
      <c r="Y34" s="68">
        <v>163</v>
      </c>
      <c r="Z34" s="69">
        <v>14</v>
      </c>
      <c r="AA34" s="70">
        <v>0</v>
      </c>
      <c r="AB34" s="68">
        <v>0</v>
      </c>
      <c r="AC34" s="68">
        <v>0</v>
      </c>
      <c r="AD34" s="68">
        <v>22</v>
      </c>
      <c r="AE34" s="68">
        <v>1253</v>
      </c>
      <c r="AF34" s="68">
        <v>597</v>
      </c>
      <c r="AG34" s="68">
        <v>494</v>
      </c>
      <c r="AH34" s="68">
        <v>751</v>
      </c>
      <c r="AI34" s="68">
        <v>838</v>
      </c>
      <c r="AJ34" s="68">
        <v>842</v>
      </c>
      <c r="AK34" s="68">
        <v>388</v>
      </c>
      <c r="AL34" s="69">
        <v>15</v>
      </c>
      <c r="AM34" s="70">
        <v>6</v>
      </c>
      <c r="AN34" s="68">
        <v>10</v>
      </c>
      <c r="AO34" s="68">
        <v>12</v>
      </c>
      <c r="AP34" s="68"/>
      <c r="AQ34" s="68"/>
      <c r="AR34" s="68"/>
      <c r="AS34" s="68"/>
      <c r="AT34" s="68"/>
      <c r="AU34" s="68"/>
      <c r="AV34" s="68"/>
      <c r="AW34" s="68"/>
      <c r="AX34" s="69"/>
    </row>
    <row r="35" spans="1:50" x14ac:dyDescent="0.25">
      <c r="A35" s="49"/>
      <c r="B35" s="78" t="s">
        <v>97</v>
      </c>
      <c r="C35" s="70">
        <v>88</v>
      </c>
      <c r="D35" s="68">
        <v>81</v>
      </c>
      <c r="E35" s="68">
        <v>53</v>
      </c>
      <c r="F35" s="52">
        <v>0</v>
      </c>
      <c r="G35" s="52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17</v>
      </c>
      <c r="N35" s="69">
        <v>37</v>
      </c>
      <c r="O35" s="70">
        <v>77</v>
      </c>
      <c r="P35" s="68">
        <v>65</v>
      </c>
      <c r="Q35" s="68">
        <v>90</v>
      </c>
      <c r="R35" s="52">
        <v>66</v>
      </c>
      <c r="S35" s="52">
        <v>51</v>
      </c>
      <c r="T35" s="68">
        <v>53</v>
      </c>
      <c r="U35" s="68">
        <v>40</v>
      </c>
      <c r="V35" s="68">
        <v>35</v>
      </c>
      <c r="W35" s="68">
        <v>26</v>
      </c>
      <c r="X35" s="68">
        <v>16</v>
      </c>
      <c r="Y35" s="68">
        <v>51</v>
      </c>
      <c r="Z35" s="69">
        <v>34</v>
      </c>
      <c r="AA35" s="70">
        <v>41</v>
      </c>
      <c r="AB35" s="68">
        <v>39</v>
      </c>
      <c r="AC35" s="68">
        <v>59</v>
      </c>
      <c r="AD35" s="68">
        <v>36</v>
      </c>
      <c r="AE35" s="68">
        <v>21</v>
      </c>
      <c r="AF35" s="68">
        <v>49</v>
      </c>
      <c r="AG35" s="68">
        <v>32</v>
      </c>
      <c r="AH35" s="68">
        <v>35</v>
      </c>
      <c r="AI35" s="68">
        <v>18</v>
      </c>
      <c r="AJ35" s="68">
        <v>29</v>
      </c>
      <c r="AK35" s="68">
        <v>60</v>
      </c>
      <c r="AL35" s="69">
        <v>53</v>
      </c>
      <c r="AM35" s="70">
        <v>50</v>
      </c>
      <c r="AN35" s="68">
        <v>63</v>
      </c>
      <c r="AO35" s="68">
        <v>41</v>
      </c>
      <c r="AP35" s="68"/>
      <c r="AQ35" s="68"/>
      <c r="AR35" s="68"/>
      <c r="AS35" s="68"/>
      <c r="AT35" s="68"/>
      <c r="AU35" s="68"/>
      <c r="AV35" s="68"/>
      <c r="AW35" s="68"/>
      <c r="AX35" s="69"/>
    </row>
    <row r="36" spans="1:50" x14ac:dyDescent="0.25">
      <c r="A36" s="49"/>
      <c r="B36" s="78" t="s">
        <v>98</v>
      </c>
      <c r="C36" s="70">
        <v>0</v>
      </c>
      <c r="D36" s="68">
        <v>0</v>
      </c>
      <c r="E36" s="68">
        <v>0</v>
      </c>
      <c r="F36" s="52">
        <v>0</v>
      </c>
      <c r="G36" s="52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  <c r="O36" s="70">
        <v>0</v>
      </c>
      <c r="P36" s="68">
        <v>0</v>
      </c>
      <c r="Q36" s="68">
        <v>0</v>
      </c>
      <c r="R36" s="52">
        <v>0</v>
      </c>
      <c r="S36" s="52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9">
        <v>0</v>
      </c>
      <c r="AA36" s="70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9">
        <v>0</v>
      </c>
      <c r="AM36" s="70">
        <v>0</v>
      </c>
      <c r="AN36" s="68">
        <v>0</v>
      </c>
      <c r="AO36" s="68">
        <v>0</v>
      </c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x14ac:dyDescent="0.25">
      <c r="A37" s="49"/>
      <c r="B37" s="78" t="s">
        <v>99</v>
      </c>
      <c r="C37" s="70">
        <v>0</v>
      </c>
      <c r="D37" s="68">
        <v>0</v>
      </c>
      <c r="E37" s="68">
        <v>0</v>
      </c>
      <c r="F37" s="52">
        <v>0</v>
      </c>
      <c r="G37" s="52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9">
        <v>0</v>
      </c>
      <c r="O37" s="70">
        <v>0</v>
      </c>
      <c r="P37" s="68">
        <v>0</v>
      </c>
      <c r="Q37" s="68">
        <v>0</v>
      </c>
      <c r="R37" s="52">
        <v>0</v>
      </c>
      <c r="S37" s="52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9">
        <v>0</v>
      </c>
      <c r="AA37" s="70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9">
        <v>0</v>
      </c>
      <c r="AM37" s="70">
        <v>0</v>
      </c>
      <c r="AN37" s="68">
        <v>0</v>
      </c>
      <c r="AO37" s="68">
        <v>0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ht="15.75" thickBot="1" x14ac:dyDescent="0.3">
      <c r="A38" s="49"/>
      <c r="B38" s="79" t="s">
        <v>82</v>
      </c>
      <c r="C38" s="73">
        <f t="shared" ref="C38:AO38" si="8">SUM(C33:C37)</f>
        <v>693</v>
      </c>
      <c r="D38" s="71">
        <f t="shared" si="8"/>
        <v>837</v>
      </c>
      <c r="E38" s="71">
        <f t="shared" si="8"/>
        <v>412</v>
      </c>
      <c r="F38" s="71">
        <f t="shared" si="8"/>
        <v>14</v>
      </c>
      <c r="G38" s="71">
        <f t="shared" si="8"/>
        <v>1</v>
      </c>
      <c r="H38" s="71">
        <f t="shared" si="8"/>
        <v>0</v>
      </c>
      <c r="I38" s="71">
        <f t="shared" si="8"/>
        <v>0</v>
      </c>
      <c r="J38" s="71">
        <f t="shared" si="8"/>
        <v>0</v>
      </c>
      <c r="K38" s="71">
        <f t="shared" si="8"/>
        <v>0</v>
      </c>
      <c r="L38" s="71">
        <f t="shared" si="8"/>
        <v>0</v>
      </c>
      <c r="M38" s="71">
        <f t="shared" si="8"/>
        <v>18</v>
      </c>
      <c r="N38" s="72">
        <f t="shared" si="8"/>
        <v>37</v>
      </c>
      <c r="O38" s="73">
        <f t="shared" si="8"/>
        <v>77</v>
      </c>
      <c r="P38" s="71">
        <f t="shared" si="8"/>
        <v>65</v>
      </c>
      <c r="Q38" s="71">
        <f t="shared" si="8"/>
        <v>90</v>
      </c>
      <c r="R38" s="71">
        <f t="shared" si="8"/>
        <v>66</v>
      </c>
      <c r="S38" s="71">
        <f t="shared" si="8"/>
        <v>51</v>
      </c>
      <c r="T38" s="71">
        <f t="shared" si="8"/>
        <v>53</v>
      </c>
      <c r="U38" s="71">
        <f t="shared" si="8"/>
        <v>532</v>
      </c>
      <c r="V38" s="71">
        <f t="shared" si="8"/>
        <v>1238</v>
      </c>
      <c r="W38" s="71">
        <f t="shared" si="8"/>
        <v>2074</v>
      </c>
      <c r="X38" s="71">
        <f t="shared" si="8"/>
        <v>1259</v>
      </c>
      <c r="Y38" s="71">
        <f t="shared" si="8"/>
        <v>765</v>
      </c>
      <c r="Z38" s="72">
        <f t="shared" si="8"/>
        <v>477</v>
      </c>
      <c r="AA38" s="73">
        <f t="shared" si="8"/>
        <v>205</v>
      </c>
      <c r="AB38" s="71">
        <f t="shared" si="8"/>
        <v>399</v>
      </c>
      <c r="AC38" s="71">
        <f t="shared" si="8"/>
        <v>1179</v>
      </c>
      <c r="AD38" s="71">
        <f t="shared" si="8"/>
        <v>1454</v>
      </c>
      <c r="AE38" s="71">
        <f t="shared" si="8"/>
        <v>2140</v>
      </c>
      <c r="AF38" s="71">
        <f t="shared" si="8"/>
        <v>1807</v>
      </c>
      <c r="AG38" s="71">
        <f t="shared" si="8"/>
        <v>1649</v>
      </c>
      <c r="AH38" s="71">
        <f t="shared" si="8"/>
        <v>2585</v>
      </c>
      <c r="AI38" s="71">
        <f t="shared" si="8"/>
        <v>2921</v>
      </c>
      <c r="AJ38" s="71">
        <f t="shared" si="8"/>
        <v>2807</v>
      </c>
      <c r="AK38" s="71">
        <f t="shared" si="8"/>
        <v>1423</v>
      </c>
      <c r="AL38" s="72">
        <f t="shared" si="8"/>
        <v>259</v>
      </c>
      <c r="AM38" s="73">
        <f t="shared" si="8"/>
        <v>293</v>
      </c>
      <c r="AN38" s="71">
        <f t="shared" si="8"/>
        <v>422</v>
      </c>
      <c r="AO38" s="71">
        <f t="shared" si="8"/>
        <v>794</v>
      </c>
      <c r="AP38" s="71">
        <f t="shared" ref="AP38:AX38" si="9">SUM(AP33:AP37)</f>
        <v>0</v>
      </c>
      <c r="AQ38" s="71">
        <f t="shared" si="9"/>
        <v>0</v>
      </c>
      <c r="AR38" s="71">
        <f t="shared" si="9"/>
        <v>0</v>
      </c>
      <c r="AS38" s="71">
        <f t="shared" si="9"/>
        <v>0</v>
      </c>
      <c r="AT38" s="71">
        <f t="shared" si="9"/>
        <v>0</v>
      </c>
      <c r="AU38" s="71">
        <f t="shared" si="9"/>
        <v>0</v>
      </c>
      <c r="AV38" s="71">
        <f t="shared" si="9"/>
        <v>0</v>
      </c>
      <c r="AW38" s="71">
        <f t="shared" si="9"/>
        <v>0</v>
      </c>
      <c r="AX38" s="72">
        <f t="shared" si="9"/>
        <v>0</v>
      </c>
    </row>
    <row r="39" spans="1:50" ht="30" x14ac:dyDescent="0.25">
      <c r="A39" s="49">
        <v>5</v>
      </c>
      <c r="B39" s="77" t="s">
        <v>104</v>
      </c>
      <c r="C39" s="7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76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5"/>
      <c r="AM39" s="76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</row>
    <row r="40" spans="1:50" x14ac:dyDescent="0.25">
      <c r="A40" s="49"/>
      <c r="B40" s="78" t="s">
        <v>81</v>
      </c>
      <c r="C40" s="70">
        <v>579</v>
      </c>
      <c r="D40" s="68">
        <v>728</v>
      </c>
      <c r="E40" s="68">
        <v>343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1</v>
      </c>
      <c r="N40" s="69">
        <v>0</v>
      </c>
      <c r="O40" s="70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367</v>
      </c>
      <c r="V40" s="68">
        <v>649</v>
      </c>
      <c r="W40" s="68">
        <v>1186</v>
      </c>
      <c r="X40" s="68">
        <v>765</v>
      </c>
      <c r="Y40" s="68">
        <v>479</v>
      </c>
      <c r="Z40" s="69">
        <v>357</v>
      </c>
      <c r="AA40" s="70">
        <v>159</v>
      </c>
      <c r="AB40" s="68">
        <v>349</v>
      </c>
      <c r="AC40" s="68">
        <v>1007</v>
      </c>
      <c r="AD40" s="68">
        <v>1206</v>
      </c>
      <c r="AE40" s="68">
        <v>715</v>
      </c>
      <c r="AF40" s="68">
        <v>1109</v>
      </c>
      <c r="AG40" s="68">
        <v>1074</v>
      </c>
      <c r="AH40" s="68">
        <v>1702</v>
      </c>
      <c r="AI40" s="68">
        <v>2011</v>
      </c>
      <c r="AJ40" s="68">
        <v>1869</v>
      </c>
      <c r="AK40" s="68">
        <v>942</v>
      </c>
      <c r="AL40" s="69">
        <v>183</v>
      </c>
      <c r="AM40" s="70">
        <v>227</v>
      </c>
      <c r="AN40" s="68">
        <v>337</v>
      </c>
      <c r="AO40" s="68">
        <v>708</v>
      </c>
      <c r="AP40" s="68"/>
      <c r="AQ40" s="68"/>
      <c r="AR40" s="68"/>
      <c r="AS40" s="68"/>
      <c r="AT40" s="68"/>
      <c r="AU40" s="68"/>
      <c r="AV40" s="68"/>
      <c r="AW40" s="68"/>
      <c r="AX40" s="69"/>
    </row>
    <row r="41" spans="1:50" x14ac:dyDescent="0.25">
      <c r="A41" s="49"/>
      <c r="B41" s="78" t="s">
        <v>96</v>
      </c>
      <c r="C41" s="70">
        <v>18</v>
      </c>
      <c r="D41" s="68">
        <v>16</v>
      </c>
      <c r="E41" s="68">
        <v>13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9">
        <v>0</v>
      </c>
      <c r="O41" s="70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24</v>
      </c>
      <c r="V41" s="68">
        <v>361</v>
      </c>
      <c r="W41" s="68">
        <v>576</v>
      </c>
      <c r="X41" s="68">
        <v>312</v>
      </c>
      <c r="Y41" s="68">
        <v>129</v>
      </c>
      <c r="Z41" s="69">
        <v>12</v>
      </c>
      <c r="AA41" s="70">
        <v>0</v>
      </c>
      <c r="AB41" s="68">
        <v>0</v>
      </c>
      <c r="AC41" s="68">
        <v>0</v>
      </c>
      <c r="AD41" s="68">
        <v>18</v>
      </c>
      <c r="AE41" s="68">
        <v>1083</v>
      </c>
      <c r="AF41" s="68">
        <v>571</v>
      </c>
      <c r="AG41" s="68">
        <v>451</v>
      </c>
      <c r="AH41" s="68">
        <v>708</v>
      </c>
      <c r="AI41" s="68">
        <v>801</v>
      </c>
      <c r="AJ41" s="68">
        <v>817</v>
      </c>
      <c r="AK41" s="68">
        <v>371</v>
      </c>
      <c r="AL41" s="69">
        <v>14</v>
      </c>
      <c r="AM41" s="70">
        <v>4</v>
      </c>
      <c r="AN41" s="68">
        <v>10</v>
      </c>
      <c r="AO41" s="68">
        <v>12</v>
      </c>
      <c r="AP41" s="68"/>
      <c r="AQ41" s="68"/>
      <c r="AR41" s="68"/>
      <c r="AS41" s="68"/>
      <c r="AT41" s="68"/>
      <c r="AU41" s="68"/>
      <c r="AV41" s="68"/>
      <c r="AW41" s="68"/>
      <c r="AX41" s="69"/>
    </row>
    <row r="42" spans="1:50" x14ac:dyDescent="0.25">
      <c r="A42" s="49"/>
      <c r="B42" s="78" t="s">
        <v>97</v>
      </c>
      <c r="C42" s="70">
        <v>86</v>
      </c>
      <c r="D42" s="68">
        <v>80</v>
      </c>
      <c r="E42" s="68">
        <v>51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17</v>
      </c>
      <c r="N42" s="69">
        <v>37</v>
      </c>
      <c r="O42" s="70">
        <v>71</v>
      </c>
      <c r="P42" s="68">
        <v>65</v>
      </c>
      <c r="Q42" s="68">
        <v>85</v>
      </c>
      <c r="R42" s="68">
        <v>61</v>
      </c>
      <c r="S42" s="68">
        <v>50</v>
      </c>
      <c r="T42" s="68">
        <v>51</v>
      </c>
      <c r="U42" s="68">
        <v>38</v>
      </c>
      <c r="V42" s="68">
        <v>34</v>
      </c>
      <c r="W42" s="68">
        <v>25</v>
      </c>
      <c r="X42" s="68">
        <v>16</v>
      </c>
      <c r="Y42" s="68">
        <v>48</v>
      </c>
      <c r="Z42" s="69">
        <v>34</v>
      </c>
      <c r="AA42" s="70">
        <v>40</v>
      </c>
      <c r="AB42" s="68">
        <v>39</v>
      </c>
      <c r="AC42" s="68">
        <v>57</v>
      </c>
      <c r="AD42" s="68">
        <v>34</v>
      </c>
      <c r="AE42" s="68">
        <v>19</v>
      </c>
      <c r="AF42" s="68">
        <v>48</v>
      </c>
      <c r="AG42" s="68">
        <v>30</v>
      </c>
      <c r="AH42" s="68">
        <v>34</v>
      </c>
      <c r="AI42" s="68">
        <v>17</v>
      </c>
      <c r="AJ42" s="68">
        <v>28</v>
      </c>
      <c r="AK42" s="68">
        <v>57</v>
      </c>
      <c r="AL42" s="69">
        <v>50</v>
      </c>
      <c r="AM42" s="70">
        <v>50</v>
      </c>
      <c r="AN42" s="68">
        <v>60</v>
      </c>
      <c r="AO42" s="68">
        <v>39</v>
      </c>
      <c r="AP42" s="68"/>
      <c r="AQ42" s="68"/>
      <c r="AR42" s="68"/>
      <c r="AS42" s="68"/>
      <c r="AT42" s="68"/>
      <c r="AU42" s="68"/>
      <c r="AV42" s="68"/>
      <c r="AW42" s="68"/>
      <c r="AX42" s="69"/>
    </row>
    <row r="43" spans="1:50" x14ac:dyDescent="0.25">
      <c r="A43" s="49"/>
      <c r="B43" s="78" t="s">
        <v>98</v>
      </c>
      <c r="C43" s="70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9">
        <v>0</v>
      </c>
      <c r="O43" s="70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9">
        <v>0</v>
      </c>
      <c r="AA43" s="70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9">
        <v>0</v>
      </c>
      <c r="AM43" s="70">
        <v>0</v>
      </c>
      <c r="AN43" s="68">
        <v>0</v>
      </c>
      <c r="AO43" s="68">
        <v>0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99</v>
      </c>
      <c r="C44" s="70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9">
        <v>0</v>
      </c>
      <c r="O44" s="70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9">
        <v>0</v>
      </c>
      <c r="AA44" s="70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9">
        <v>0</v>
      </c>
      <c r="AM44" s="70">
        <v>0</v>
      </c>
      <c r="AN44" s="68">
        <v>0</v>
      </c>
      <c r="AO44" s="68">
        <v>0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ht="15.75" thickBot="1" x14ac:dyDescent="0.3">
      <c r="A45" s="49"/>
      <c r="B45" s="79" t="s">
        <v>82</v>
      </c>
      <c r="C45" s="73">
        <f t="shared" ref="C45:AO45" si="10">SUM(C40:C44)</f>
        <v>683</v>
      </c>
      <c r="D45" s="71">
        <f t="shared" si="10"/>
        <v>824</v>
      </c>
      <c r="E45" s="71">
        <f t="shared" si="10"/>
        <v>407</v>
      </c>
      <c r="F45" s="71">
        <f t="shared" si="10"/>
        <v>0</v>
      </c>
      <c r="G45" s="71">
        <f t="shared" si="10"/>
        <v>0</v>
      </c>
      <c r="H45" s="71">
        <f t="shared" si="10"/>
        <v>0</v>
      </c>
      <c r="I45" s="71">
        <f t="shared" si="10"/>
        <v>0</v>
      </c>
      <c r="J45" s="71">
        <f t="shared" si="10"/>
        <v>0</v>
      </c>
      <c r="K45" s="71">
        <f t="shared" si="10"/>
        <v>0</v>
      </c>
      <c r="L45" s="71">
        <f t="shared" si="10"/>
        <v>0</v>
      </c>
      <c r="M45" s="71">
        <f t="shared" si="10"/>
        <v>18</v>
      </c>
      <c r="N45" s="72">
        <f t="shared" si="10"/>
        <v>37</v>
      </c>
      <c r="O45" s="73">
        <f t="shared" si="10"/>
        <v>71</v>
      </c>
      <c r="P45" s="71">
        <f t="shared" si="10"/>
        <v>65</v>
      </c>
      <c r="Q45" s="71">
        <f t="shared" si="10"/>
        <v>85</v>
      </c>
      <c r="R45" s="71">
        <f t="shared" si="10"/>
        <v>61</v>
      </c>
      <c r="S45" s="71">
        <f t="shared" si="10"/>
        <v>50</v>
      </c>
      <c r="T45" s="71">
        <f t="shared" si="10"/>
        <v>51</v>
      </c>
      <c r="U45" s="71">
        <f t="shared" si="10"/>
        <v>429</v>
      </c>
      <c r="V45" s="71">
        <f t="shared" si="10"/>
        <v>1044</v>
      </c>
      <c r="W45" s="71">
        <f t="shared" si="10"/>
        <v>1787</v>
      </c>
      <c r="X45" s="71">
        <f t="shared" si="10"/>
        <v>1093</v>
      </c>
      <c r="Y45" s="71">
        <f t="shared" si="10"/>
        <v>656</v>
      </c>
      <c r="Z45" s="72">
        <f t="shared" si="10"/>
        <v>403</v>
      </c>
      <c r="AA45" s="73">
        <f t="shared" si="10"/>
        <v>199</v>
      </c>
      <c r="AB45" s="71">
        <f t="shared" si="10"/>
        <v>388</v>
      </c>
      <c r="AC45" s="71">
        <f t="shared" si="10"/>
        <v>1064</v>
      </c>
      <c r="AD45" s="71">
        <f t="shared" si="10"/>
        <v>1258</v>
      </c>
      <c r="AE45" s="71">
        <f t="shared" si="10"/>
        <v>1817</v>
      </c>
      <c r="AF45" s="71">
        <f t="shared" si="10"/>
        <v>1728</v>
      </c>
      <c r="AG45" s="71">
        <f t="shared" si="10"/>
        <v>1555</v>
      </c>
      <c r="AH45" s="71">
        <f t="shared" si="10"/>
        <v>2444</v>
      </c>
      <c r="AI45" s="71">
        <f t="shared" si="10"/>
        <v>2829</v>
      </c>
      <c r="AJ45" s="71">
        <f t="shared" si="10"/>
        <v>2714</v>
      </c>
      <c r="AK45" s="71">
        <f t="shared" si="10"/>
        <v>1370</v>
      </c>
      <c r="AL45" s="72">
        <f t="shared" si="10"/>
        <v>247</v>
      </c>
      <c r="AM45" s="73">
        <f t="shared" si="10"/>
        <v>281</v>
      </c>
      <c r="AN45" s="71">
        <f t="shared" si="10"/>
        <v>407</v>
      </c>
      <c r="AO45" s="71">
        <f t="shared" si="10"/>
        <v>759</v>
      </c>
      <c r="AP45" s="71">
        <f t="shared" ref="AP45:AX45" si="11">SUM(AP40:AP44)</f>
        <v>0</v>
      </c>
      <c r="AQ45" s="71">
        <f t="shared" si="11"/>
        <v>0</v>
      </c>
      <c r="AR45" s="71">
        <f t="shared" si="11"/>
        <v>0</v>
      </c>
      <c r="AS45" s="71">
        <f t="shared" si="11"/>
        <v>0</v>
      </c>
      <c r="AT45" s="71">
        <f t="shared" si="11"/>
        <v>0</v>
      </c>
      <c r="AU45" s="71">
        <f t="shared" si="11"/>
        <v>0</v>
      </c>
      <c r="AV45" s="71">
        <f t="shared" si="11"/>
        <v>0</v>
      </c>
      <c r="AW45" s="71">
        <f t="shared" si="11"/>
        <v>0</v>
      </c>
      <c r="AX45" s="72">
        <f t="shared" si="11"/>
        <v>0</v>
      </c>
    </row>
    <row r="46" spans="1:50" x14ac:dyDescent="0.25">
      <c r="A46" s="49">
        <v>6</v>
      </c>
      <c r="B46" s="77" t="s">
        <v>105</v>
      </c>
      <c r="C46" s="7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6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6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5"/>
      <c r="AM46" s="76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5"/>
    </row>
    <row r="47" spans="1:50" x14ac:dyDescent="0.25">
      <c r="A47" s="49"/>
      <c r="B47" s="78" t="s">
        <v>81</v>
      </c>
      <c r="C47" s="70">
        <v>27174</v>
      </c>
      <c r="D47" s="68">
        <v>26987</v>
      </c>
      <c r="E47" s="68">
        <v>26083</v>
      </c>
      <c r="F47" s="68">
        <v>25005</v>
      </c>
      <c r="G47" s="68">
        <v>24947</v>
      </c>
      <c r="H47" s="68">
        <v>24607</v>
      </c>
      <c r="I47" s="68">
        <v>25412</v>
      </c>
      <c r="J47" s="68">
        <v>24786</v>
      </c>
      <c r="K47" s="68">
        <v>25544</v>
      </c>
      <c r="L47" s="68">
        <v>25415</v>
      </c>
      <c r="M47" s="68">
        <v>22257</v>
      </c>
      <c r="N47" s="69">
        <v>23924</v>
      </c>
      <c r="O47" s="70">
        <v>25606</v>
      </c>
      <c r="P47" s="68">
        <v>23539</v>
      </c>
      <c r="Q47" s="68">
        <v>27361</v>
      </c>
      <c r="R47" s="68">
        <v>25848</v>
      </c>
      <c r="S47" s="68">
        <v>26013</v>
      </c>
      <c r="T47" s="68">
        <v>26768</v>
      </c>
      <c r="U47" s="68">
        <v>28866</v>
      </c>
      <c r="V47" s="68">
        <v>31502</v>
      </c>
      <c r="W47" s="68">
        <v>34184</v>
      </c>
      <c r="X47" s="68">
        <v>35995</v>
      </c>
      <c r="Y47" s="68">
        <v>33691</v>
      </c>
      <c r="Z47" s="69">
        <v>34063</v>
      </c>
      <c r="AA47" s="70">
        <v>30962</v>
      </c>
      <c r="AB47" s="68">
        <v>29840</v>
      </c>
      <c r="AC47" s="68">
        <v>33466</v>
      </c>
      <c r="AD47" s="68">
        <v>35598</v>
      </c>
      <c r="AE47" s="68">
        <v>35043</v>
      </c>
      <c r="AF47" s="68">
        <v>36661</v>
      </c>
      <c r="AG47" s="68">
        <v>40826</v>
      </c>
      <c r="AH47" s="68">
        <v>42623</v>
      </c>
      <c r="AI47" s="68">
        <v>44754</v>
      </c>
      <c r="AJ47" s="68">
        <v>45071</v>
      </c>
      <c r="AK47" s="68">
        <v>40289</v>
      </c>
      <c r="AL47" s="69">
        <v>36398</v>
      </c>
      <c r="AM47" s="70">
        <v>35501</v>
      </c>
      <c r="AN47" s="68">
        <v>35114</v>
      </c>
      <c r="AO47" s="68">
        <v>41470</v>
      </c>
      <c r="AP47" s="68"/>
      <c r="AQ47" s="68"/>
      <c r="AR47" s="68"/>
      <c r="AS47" s="68"/>
      <c r="AT47" s="68"/>
      <c r="AU47" s="68"/>
      <c r="AV47" s="68"/>
      <c r="AW47" s="68"/>
      <c r="AX47" s="69"/>
    </row>
    <row r="48" spans="1:50" x14ac:dyDescent="0.25">
      <c r="A48" s="49"/>
      <c r="B48" s="78" t="s">
        <v>96</v>
      </c>
      <c r="C48" s="70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70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70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9">
        <v>0</v>
      </c>
      <c r="AM48" s="70">
        <v>0</v>
      </c>
      <c r="AN48" s="68">
        <v>0</v>
      </c>
      <c r="AO48" s="68">
        <v>0</v>
      </c>
      <c r="AP48" s="68"/>
      <c r="AQ48" s="68"/>
      <c r="AR48" s="68"/>
      <c r="AS48" s="68"/>
      <c r="AT48" s="68"/>
      <c r="AU48" s="68"/>
      <c r="AV48" s="68"/>
      <c r="AW48" s="68"/>
      <c r="AX48" s="69"/>
    </row>
    <row r="49" spans="1:50" x14ac:dyDescent="0.25">
      <c r="A49" s="49"/>
      <c r="B49" s="78" t="s">
        <v>97</v>
      </c>
      <c r="C49" s="70">
        <v>1304</v>
      </c>
      <c r="D49" s="68">
        <v>1240</v>
      </c>
      <c r="E49" s="68">
        <v>1013</v>
      </c>
      <c r="F49" s="68">
        <v>774</v>
      </c>
      <c r="G49" s="68">
        <v>715</v>
      </c>
      <c r="H49" s="68">
        <v>729</v>
      </c>
      <c r="I49" s="68">
        <v>745</v>
      </c>
      <c r="J49" s="68">
        <v>715</v>
      </c>
      <c r="K49" s="68">
        <v>704</v>
      </c>
      <c r="L49" s="68">
        <v>870</v>
      </c>
      <c r="M49" s="68">
        <v>837</v>
      </c>
      <c r="N49" s="69">
        <v>1025</v>
      </c>
      <c r="O49" s="70">
        <v>1110</v>
      </c>
      <c r="P49" s="68">
        <v>924</v>
      </c>
      <c r="Q49" s="68">
        <v>1123</v>
      </c>
      <c r="R49" s="68">
        <v>974</v>
      </c>
      <c r="S49" s="68">
        <v>913</v>
      </c>
      <c r="T49" s="68">
        <v>952</v>
      </c>
      <c r="U49" s="68">
        <v>978</v>
      </c>
      <c r="V49" s="68">
        <v>959</v>
      </c>
      <c r="W49" s="68">
        <v>970</v>
      </c>
      <c r="X49" s="68">
        <v>1139</v>
      </c>
      <c r="Y49" s="68">
        <v>1066</v>
      </c>
      <c r="Z49" s="69">
        <v>1151</v>
      </c>
      <c r="AA49" s="70">
        <v>994</v>
      </c>
      <c r="AB49" s="68">
        <v>1017</v>
      </c>
      <c r="AC49" s="68">
        <v>1206</v>
      </c>
      <c r="AD49" s="68">
        <v>1370</v>
      </c>
      <c r="AE49" s="68">
        <v>1173</v>
      </c>
      <c r="AF49" s="68">
        <v>1305</v>
      </c>
      <c r="AG49" s="68">
        <v>1282</v>
      </c>
      <c r="AH49" s="68">
        <v>1460</v>
      </c>
      <c r="AI49" s="68">
        <v>1523</v>
      </c>
      <c r="AJ49" s="68">
        <v>1556</v>
      </c>
      <c r="AK49" s="68">
        <v>1456</v>
      </c>
      <c r="AL49" s="69">
        <v>1623</v>
      </c>
      <c r="AM49" s="70">
        <v>1495</v>
      </c>
      <c r="AN49" s="68">
        <v>1536</v>
      </c>
      <c r="AO49" s="68">
        <v>1704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x14ac:dyDescent="0.25">
      <c r="A50" s="49"/>
      <c r="B50" s="78" t="s">
        <v>98</v>
      </c>
      <c r="C50" s="70">
        <v>20</v>
      </c>
      <c r="D50" s="68">
        <v>21</v>
      </c>
      <c r="E50" s="68">
        <v>20</v>
      </c>
      <c r="F50" s="68">
        <v>25</v>
      </c>
      <c r="G50" s="68">
        <v>18</v>
      </c>
      <c r="H50" s="68">
        <v>19</v>
      </c>
      <c r="I50" s="68">
        <v>24</v>
      </c>
      <c r="J50" s="68">
        <v>21</v>
      </c>
      <c r="K50" s="68">
        <v>23</v>
      </c>
      <c r="L50" s="68">
        <v>29</v>
      </c>
      <c r="M50" s="68">
        <v>32</v>
      </c>
      <c r="N50" s="69">
        <v>38</v>
      </c>
      <c r="O50" s="70">
        <v>46</v>
      </c>
      <c r="P50" s="68">
        <v>39</v>
      </c>
      <c r="Q50" s="68">
        <v>46</v>
      </c>
      <c r="R50" s="68">
        <v>40</v>
      </c>
      <c r="S50" s="68">
        <v>37</v>
      </c>
      <c r="T50" s="68">
        <v>34</v>
      </c>
      <c r="U50" s="68">
        <v>27</v>
      </c>
      <c r="V50" s="68">
        <v>32</v>
      </c>
      <c r="W50" s="68">
        <v>31</v>
      </c>
      <c r="X50" s="68">
        <v>66</v>
      </c>
      <c r="Y50" s="68">
        <v>75</v>
      </c>
      <c r="Z50" s="69">
        <v>86</v>
      </c>
      <c r="AA50" s="70">
        <v>53</v>
      </c>
      <c r="AB50" s="68">
        <v>58</v>
      </c>
      <c r="AC50" s="68">
        <v>50</v>
      </c>
      <c r="AD50" s="68">
        <v>87</v>
      </c>
      <c r="AE50" s="68">
        <v>78</v>
      </c>
      <c r="AF50" s="68">
        <v>94</v>
      </c>
      <c r="AG50" s="68">
        <v>47</v>
      </c>
      <c r="AH50" s="68">
        <v>76</v>
      </c>
      <c r="AI50" s="68">
        <v>45</v>
      </c>
      <c r="AJ50" s="68">
        <v>88</v>
      </c>
      <c r="AK50" s="68">
        <v>45</v>
      </c>
      <c r="AL50" s="69">
        <v>113</v>
      </c>
      <c r="AM50" s="70">
        <v>83</v>
      </c>
      <c r="AN50" s="68">
        <v>55</v>
      </c>
      <c r="AO50" s="68">
        <v>48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x14ac:dyDescent="0.25">
      <c r="A51" s="49"/>
      <c r="B51" s="78" t="s">
        <v>99</v>
      </c>
      <c r="C51" s="70">
        <v>6</v>
      </c>
      <c r="D51" s="68">
        <v>5</v>
      </c>
      <c r="E51" s="68">
        <v>7</v>
      </c>
      <c r="F51" s="68">
        <v>2</v>
      </c>
      <c r="G51" s="68">
        <v>2</v>
      </c>
      <c r="H51" s="68">
        <v>3</v>
      </c>
      <c r="I51" s="68">
        <v>5</v>
      </c>
      <c r="J51" s="68">
        <v>1</v>
      </c>
      <c r="K51" s="68">
        <v>3</v>
      </c>
      <c r="L51" s="68">
        <v>4</v>
      </c>
      <c r="M51" s="68">
        <v>3</v>
      </c>
      <c r="N51" s="69">
        <v>5</v>
      </c>
      <c r="O51" s="70">
        <v>5</v>
      </c>
      <c r="P51" s="68">
        <v>1</v>
      </c>
      <c r="Q51" s="68">
        <v>4</v>
      </c>
      <c r="R51" s="68">
        <v>9</v>
      </c>
      <c r="S51" s="68">
        <v>8</v>
      </c>
      <c r="T51" s="68">
        <v>8</v>
      </c>
      <c r="U51" s="68">
        <v>7</v>
      </c>
      <c r="V51" s="68">
        <v>5</v>
      </c>
      <c r="W51" s="68">
        <v>8</v>
      </c>
      <c r="X51" s="68">
        <v>6</v>
      </c>
      <c r="Y51" s="68">
        <v>6</v>
      </c>
      <c r="Z51" s="69">
        <v>8</v>
      </c>
      <c r="AA51" s="70">
        <v>5</v>
      </c>
      <c r="AB51" s="68">
        <v>8</v>
      </c>
      <c r="AC51" s="68">
        <v>6</v>
      </c>
      <c r="AD51" s="68">
        <v>6</v>
      </c>
      <c r="AE51" s="68">
        <v>9</v>
      </c>
      <c r="AF51" s="68">
        <v>8</v>
      </c>
      <c r="AG51" s="68">
        <v>8</v>
      </c>
      <c r="AH51" s="68">
        <v>6</v>
      </c>
      <c r="AI51" s="68">
        <v>8</v>
      </c>
      <c r="AJ51" s="68">
        <v>14</v>
      </c>
      <c r="AK51" s="68">
        <v>11</v>
      </c>
      <c r="AL51" s="69">
        <v>19</v>
      </c>
      <c r="AM51" s="70">
        <v>11</v>
      </c>
      <c r="AN51" s="68">
        <v>12</v>
      </c>
      <c r="AO51" s="68">
        <v>14</v>
      </c>
      <c r="AP51" s="68"/>
      <c r="AQ51" s="68"/>
      <c r="AR51" s="68"/>
      <c r="AS51" s="68"/>
      <c r="AT51" s="68"/>
      <c r="AU51" s="68"/>
      <c r="AV51" s="68"/>
      <c r="AW51" s="68"/>
      <c r="AX51" s="69"/>
    </row>
    <row r="52" spans="1:50" ht="15.75" thickBot="1" x14ac:dyDescent="0.3">
      <c r="A52" s="49"/>
      <c r="B52" s="79" t="s">
        <v>82</v>
      </c>
      <c r="C52" s="73">
        <f t="shared" ref="C52:AO52" si="12">SUM(C47:C51)</f>
        <v>28504</v>
      </c>
      <c r="D52" s="71">
        <f t="shared" si="12"/>
        <v>28253</v>
      </c>
      <c r="E52" s="71">
        <f t="shared" si="12"/>
        <v>27123</v>
      </c>
      <c r="F52" s="71">
        <f t="shared" si="12"/>
        <v>25806</v>
      </c>
      <c r="G52" s="71">
        <f t="shared" si="12"/>
        <v>25682</v>
      </c>
      <c r="H52" s="71">
        <f t="shared" si="12"/>
        <v>25358</v>
      </c>
      <c r="I52" s="71">
        <f t="shared" si="12"/>
        <v>26186</v>
      </c>
      <c r="J52" s="71">
        <f t="shared" si="12"/>
        <v>25523</v>
      </c>
      <c r="K52" s="71">
        <f t="shared" si="12"/>
        <v>26274</v>
      </c>
      <c r="L52" s="71">
        <f t="shared" si="12"/>
        <v>26318</v>
      </c>
      <c r="M52" s="71">
        <f t="shared" si="12"/>
        <v>23129</v>
      </c>
      <c r="N52" s="72">
        <f t="shared" si="12"/>
        <v>24992</v>
      </c>
      <c r="O52" s="73">
        <f t="shared" si="12"/>
        <v>26767</v>
      </c>
      <c r="P52" s="71">
        <f t="shared" si="12"/>
        <v>24503</v>
      </c>
      <c r="Q52" s="71">
        <f t="shared" si="12"/>
        <v>28534</v>
      </c>
      <c r="R52" s="71">
        <f t="shared" si="12"/>
        <v>26871</v>
      </c>
      <c r="S52" s="71">
        <f t="shared" si="12"/>
        <v>26971</v>
      </c>
      <c r="T52" s="71">
        <f t="shared" si="12"/>
        <v>27762</v>
      </c>
      <c r="U52" s="71">
        <f t="shared" si="12"/>
        <v>29878</v>
      </c>
      <c r="V52" s="71">
        <f t="shared" si="12"/>
        <v>32498</v>
      </c>
      <c r="W52" s="71">
        <f t="shared" si="12"/>
        <v>35193</v>
      </c>
      <c r="X52" s="71">
        <f t="shared" si="12"/>
        <v>37206</v>
      </c>
      <c r="Y52" s="71">
        <f t="shared" si="12"/>
        <v>34838</v>
      </c>
      <c r="Z52" s="72">
        <f t="shared" si="12"/>
        <v>35308</v>
      </c>
      <c r="AA52" s="73">
        <f t="shared" si="12"/>
        <v>32014</v>
      </c>
      <c r="AB52" s="71">
        <f t="shared" si="12"/>
        <v>30923</v>
      </c>
      <c r="AC52" s="71">
        <f t="shared" si="12"/>
        <v>34728</v>
      </c>
      <c r="AD52" s="71">
        <f t="shared" si="12"/>
        <v>37061</v>
      </c>
      <c r="AE52" s="71">
        <f t="shared" si="12"/>
        <v>36303</v>
      </c>
      <c r="AF52" s="71">
        <f t="shared" si="12"/>
        <v>38068</v>
      </c>
      <c r="AG52" s="71">
        <f t="shared" si="12"/>
        <v>42163</v>
      </c>
      <c r="AH52" s="71">
        <f t="shared" si="12"/>
        <v>44165</v>
      </c>
      <c r="AI52" s="71">
        <f t="shared" si="12"/>
        <v>46330</v>
      </c>
      <c r="AJ52" s="71">
        <f t="shared" si="12"/>
        <v>46729</v>
      </c>
      <c r="AK52" s="71">
        <f t="shared" si="12"/>
        <v>41801</v>
      </c>
      <c r="AL52" s="72">
        <f t="shared" si="12"/>
        <v>38153</v>
      </c>
      <c r="AM52" s="73">
        <f t="shared" si="12"/>
        <v>37090</v>
      </c>
      <c r="AN52" s="71">
        <f t="shared" si="12"/>
        <v>36717</v>
      </c>
      <c r="AO52" s="71">
        <f t="shared" si="12"/>
        <v>43236</v>
      </c>
      <c r="AP52" s="71">
        <f t="shared" ref="AP52:AX52" si="13">SUM(AP47:AP51)</f>
        <v>0</v>
      </c>
      <c r="AQ52" s="71">
        <f t="shared" si="13"/>
        <v>0</v>
      </c>
      <c r="AR52" s="71">
        <f t="shared" si="13"/>
        <v>0</v>
      </c>
      <c r="AS52" s="71">
        <f t="shared" si="13"/>
        <v>0</v>
      </c>
      <c r="AT52" s="71">
        <f t="shared" si="13"/>
        <v>0</v>
      </c>
      <c r="AU52" s="71">
        <f t="shared" si="13"/>
        <v>0</v>
      </c>
      <c r="AV52" s="71">
        <f t="shared" si="13"/>
        <v>0</v>
      </c>
      <c r="AW52" s="71">
        <f t="shared" si="13"/>
        <v>0</v>
      </c>
      <c r="AX52" s="72">
        <f t="shared" si="13"/>
        <v>0</v>
      </c>
    </row>
    <row r="53" spans="1:50" x14ac:dyDescent="0.25">
      <c r="A53" s="49">
        <v>7</v>
      </c>
      <c r="B53" s="77" t="s">
        <v>106</v>
      </c>
      <c r="C53" s="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76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/>
      <c r="AA53" s="76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76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5"/>
    </row>
    <row r="54" spans="1:50" x14ac:dyDescent="0.25">
      <c r="A54" s="49"/>
      <c r="B54" s="78" t="s">
        <v>81</v>
      </c>
      <c r="C54" s="70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9">
        <v>0</v>
      </c>
      <c r="O54" s="70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9">
        <v>0</v>
      </c>
      <c r="AA54" s="70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9">
        <v>0</v>
      </c>
      <c r="AM54" s="70">
        <v>0</v>
      </c>
      <c r="AN54" s="68">
        <v>0</v>
      </c>
      <c r="AO54" s="68">
        <v>0</v>
      </c>
      <c r="AP54" s="68"/>
      <c r="AQ54" s="68"/>
      <c r="AR54" s="68"/>
      <c r="AS54" s="68"/>
      <c r="AT54" s="68"/>
      <c r="AU54" s="68"/>
      <c r="AV54" s="68"/>
      <c r="AW54" s="68"/>
      <c r="AX54" s="69"/>
    </row>
    <row r="55" spans="1:50" x14ac:dyDescent="0.25">
      <c r="A55" s="49"/>
      <c r="B55" s="78" t="s">
        <v>96</v>
      </c>
      <c r="C55" s="70">
        <v>16</v>
      </c>
      <c r="D55" s="68">
        <v>14</v>
      </c>
      <c r="E55" s="68">
        <v>8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9">
        <v>0</v>
      </c>
      <c r="O55" s="70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9">
        <v>0</v>
      </c>
      <c r="AA55" s="70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9">
        <v>0</v>
      </c>
      <c r="AM55" s="70">
        <v>0</v>
      </c>
      <c r="AN55" s="68">
        <v>0</v>
      </c>
      <c r="AO55" s="68">
        <v>0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97</v>
      </c>
      <c r="C56" s="70">
        <v>25728</v>
      </c>
      <c r="D56" s="68">
        <v>25117</v>
      </c>
      <c r="E56" s="68">
        <v>12303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9">
        <v>0</v>
      </c>
      <c r="O56" s="70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9">
        <v>19872</v>
      </c>
      <c r="AA56" s="70">
        <v>31045</v>
      </c>
      <c r="AB56" s="68">
        <v>29858</v>
      </c>
      <c r="AC56" s="68">
        <v>33502</v>
      </c>
      <c r="AD56" s="68">
        <v>10394</v>
      </c>
      <c r="AE56" s="68">
        <v>12367</v>
      </c>
      <c r="AF56" s="68">
        <v>13165</v>
      </c>
      <c r="AG56" s="68">
        <v>10866</v>
      </c>
      <c r="AH56" s="68">
        <v>13179</v>
      </c>
      <c r="AI56" s="68">
        <v>14592</v>
      </c>
      <c r="AJ56" s="68">
        <v>11865</v>
      </c>
      <c r="AK56" s="68">
        <v>13206</v>
      </c>
      <c r="AL56" s="69">
        <v>10812</v>
      </c>
      <c r="AM56" s="70">
        <v>11885</v>
      </c>
      <c r="AN56" s="68">
        <v>14105</v>
      </c>
      <c r="AO56" s="68">
        <v>14339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x14ac:dyDescent="0.25">
      <c r="A57" s="49"/>
      <c r="B57" s="78" t="s">
        <v>98</v>
      </c>
      <c r="C57" s="70">
        <v>564</v>
      </c>
      <c r="D57" s="68">
        <v>445</v>
      </c>
      <c r="E57" s="68">
        <v>272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9">
        <v>0</v>
      </c>
      <c r="O57" s="70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9">
        <v>576</v>
      </c>
      <c r="AA57" s="70">
        <v>734</v>
      </c>
      <c r="AB57" s="68">
        <v>760</v>
      </c>
      <c r="AC57" s="68">
        <v>804</v>
      </c>
      <c r="AD57" s="68">
        <v>203</v>
      </c>
      <c r="AE57" s="68">
        <v>204</v>
      </c>
      <c r="AF57" s="68">
        <v>243</v>
      </c>
      <c r="AG57" s="68">
        <v>191</v>
      </c>
      <c r="AH57" s="68">
        <v>290</v>
      </c>
      <c r="AI57" s="68">
        <v>329</v>
      </c>
      <c r="AJ57" s="68">
        <v>276</v>
      </c>
      <c r="AK57" s="68">
        <v>271</v>
      </c>
      <c r="AL57" s="69">
        <v>151</v>
      </c>
      <c r="AM57" s="70">
        <v>174</v>
      </c>
      <c r="AN57" s="68">
        <v>243</v>
      </c>
      <c r="AO57" s="68">
        <v>207</v>
      </c>
      <c r="AP57" s="68"/>
      <c r="AQ57" s="68"/>
      <c r="AR57" s="68"/>
      <c r="AS57" s="68"/>
      <c r="AT57" s="68"/>
      <c r="AU57" s="68"/>
      <c r="AV57" s="68"/>
      <c r="AW57" s="68"/>
      <c r="AX57" s="69"/>
    </row>
    <row r="58" spans="1:50" x14ac:dyDescent="0.25">
      <c r="A58" s="49"/>
      <c r="B58" s="78" t="s">
        <v>99</v>
      </c>
      <c r="C58" s="70">
        <v>879</v>
      </c>
      <c r="D58" s="68">
        <v>875</v>
      </c>
      <c r="E58" s="68">
        <v>344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9">
        <v>0</v>
      </c>
      <c r="O58" s="70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9">
        <v>580</v>
      </c>
      <c r="AA58" s="70">
        <v>877</v>
      </c>
      <c r="AB58" s="68">
        <v>823</v>
      </c>
      <c r="AC58" s="68">
        <v>876</v>
      </c>
      <c r="AD58" s="68">
        <v>487</v>
      </c>
      <c r="AE58" s="68">
        <v>476</v>
      </c>
      <c r="AF58" s="68">
        <v>487</v>
      </c>
      <c r="AG58" s="68">
        <v>398</v>
      </c>
      <c r="AH58" s="68">
        <v>502</v>
      </c>
      <c r="AI58" s="68">
        <v>549</v>
      </c>
      <c r="AJ58" s="68">
        <v>489</v>
      </c>
      <c r="AK58" s="68">
        <v>567</v>
      </c>
      <c r="AL58" s="69">
        <v>457</v>
      </c>
      <c r="AM58" s="70">
        <v>492</v>
      </c>
      <c r="AN58" s="68">
        <v>532</v>
      </c>
      <c r="AO58" s="68">
        <v>504</v>
      </c>
      <c r="AP58" s="68"/>
      <c r="AQ58" s="68"/>
      <c r="AR58" s="68"/>
      <c r="AS58" s="68"/>
      <c r="AT58" s="68"/>
      <c r="AU58" s="68"/>
      <c r="AV58" s="68"/>
      <c r="AW58" s="68"/>
      <c r="AX58" s="69"/>
    </row>
    <row r="59" spans="1:50" ht="15.75" thickBot="1" x14ac:dyDescent="0.3">
      <c r="A59" s="49"/>
      <c r="B59" s="79" t="s">
        <v>82</v>
      </c>
      <c r="C59" s="73">
        <f t="shared" ref="C59:AO59" si="14">SUM(C54:C58)</f>
        <v>27187</v>
      </c>
      <c r="D59" s="71">
        <f t="shared" si="14"/>
        <v>26451</v>
      </c>
      <c r="E59" s="71">
        <f t="shared" si="14"/>
        <v>12927</v>
      </c>
      <c r="F59" s="71">
        <f t="shared" si="14"/>
        <v>0</v>
      </c>
      <c r="G59" s="71">
        <f t="shared" si="14"/>
        <v>0</v>
      </c>
      <c r="H59" s="71">
        <f t="shared" si="14"/>
        <v>0</v>
      </c>
      <c r="I59" s="71">
        <f t="shared" si="14"/>
        <v>0</v>
      </c>
      <c r="J59" s="71">
        <f t="shared" si="14"/>
        <v>0</v>
      </c>
      <c r="K59" s="71">
        <f t="shared" si="14"/>
        <v>0</v>
      </c>
      <c r="L59" s="71">
        <f t="shared" si="14"/>
        <v>0</v>
      </c>
      <c r="M59" s="71">
        <f t="shared" si="14"/>
        <v>0</v>
      </c>
      <c r="N59" s="72">
        <f t="shared" si="14"/>
        <v>0</v>
      </c>
      <c r="O59" s="73">
        <f t="shared" si="14"/>
        <v>0</v>
      </c>
      <c r="P59" s="71">
        <f t="shared" si="14"/>
        <v>0</v>
      </c>
      <c r="Q59" s="71">
        <f t="shared" si="14"/>
        <v>0</v>
      </c>
      <c r="R59" s="71">
        <f t="shared" si="14"/>
        <v>0</v>
      </c>
      <c r="S59" s="71">
        <f t="shared" si="14"/>
        <v>0</v>
      </c>
      <c r="T59" s="71">
        <f t="shared" si="14"/>
        <v>0</v>
      </c>
      <c r="U59" s="71">
        <f t="shared" si="14"/>
        <v>0</v>
      </c>
      <c r="V59" s="71">
        <f t="shared" si="14"/>
        <v>0</v>
      </c>
      <c r="W59" s="71">
        <f t="shared" si="14"/>
        <v>0</v>
      </c>
      <c r="X59" s="71">
        <f t="shared" si="14"/>
        <v>0</v>
      </c>
      <c r="Y59" s="71">
        <f t="shared" si="14"/>
        <v>0</v>
      </c>
      <c r="Z59" s="72">
        <f t="shared" si="14"/>
        <v>21028</v>
      </c>
      <c r="AA59" s="73">
        <f t="shared" si="14"/>
        <v>32656</v>
      </c>
      <c r="AB59" s="71">
        <f t="shared" si="14"/>
        <v>31441</v>
      </c>
      <c r="AC59" s="71">
        <f t="shared" si="14"/>
        <v>35182</v>
      </c>
      <c r="AD59" s="71">
        <f t="shared" si="14"/>
        <v>11084</v>
      </c>
      <c r="AE59" s="71">
        <f t="shared" si="14"/>
        <v>13047</v>
      </c>
      <c r="AF59" s="71">
        <f t="shared" si="14"/>
        <v>13895</v>
      </c>
      <c r="AG59" s="71">
        <f t="shared" si="14"/>
        <v>11455</v>
      </c>
      <c r="AH59" s="71">
        <f t="shared" si="14"/>
        <v>13971</v>
      </c>
      <c r="AI59" s="71">
        <f t="shared" si="14"/>
        <v>15470</v>
      </c>
      <c r="AJ59" s="71">
        <f t="shared" si="14"/>
        <v>12630</v>
      </c>
      <c r="AK59" s="71">
        <f t="shared" si="14"/>
        <v>14044</v>
      </c>
      <c r="AL59" s="72">
        <f t="shared" si="14"/>
        <v>11420</v>
      </c>
      <c r="AM59" s="73">
        <f t="shared" si="14"/>
        <v>12551</v>
      </c>
      <c r="AN59" s="71">
        <f t="shared" si="14"/>
        <v>14880</v>
      </c>
      <c r="AO59" s="71">
        <f t="shared" si="14"/>
        <v>15050</v>
      </c>
      <c r="AP59" s="71">
        <f t="shared" ref="AP59:AX59" si="15">SUM(AP54:AP58)</f>
        <v>0</v>
      </c>
      <c r="AQ59" s="71">
        <f t="shared" si="15"/>
        <v>0</v>
      </c>
      <c r="AR59" s="71">
        <f t="shared" si="15"/>
        <v>0</v>
      </c>
      <c r="AS59" s="71">
        <f t="shared" si="15"/>
        <v>0</v>
      </c>
      <c r="AT59" s="71">
        <f t="shared" si="15"/>
        <v>0</v>
      </c>
      <c r="AU59" s="71">
        <f t="shared" si="15"/>
        <v>0</v>
      </c>
      <c r="AV59" s="71">
        <f t="shared" si="15"/>
        <v>0</v>
      </c>
      <c r="AW59" s="71">
        <f t="shared" si="15"/>
        <v>0</v>
      </c>
      <c r="AX59" s="72">
        <f t="shared" si="15"/>
        <v>0</v>
      </c>
    </row>
    <row r="60" spans="1:50" ht="30" x14ac:dyDescent="0.25">
      <c r="A60" s="49">
        <v>8</v>
      </c>
      <c r="B60" s="77" t="s">
        <v>107</v>
      </c>
      <c r="C60" s="76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6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76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5"/>
    </row>
    <row r="61" spans="1:50" x14ac:dyDescent="0.25">
      <c r="A61" s="49"/>
      <c r="B61" s="78" t="s">
        <v>81</v>
      </c>
      <c r="C61" s="70">
        <v>2715</v>
      </c>
      <c r="D61" s="68">
        <v>2615</v>
      </c>
      <c r="E61" s="68">
        <v>2790</v>
      </c>
      <c r="F61" s="68">
        <v>2421</v>
      </c>
      <c r="G61" s="68">
        <v>1893</v>
      </c>
      <c r="H61" s="68">
        <v>1661</v>
      </c>
      <c r="I61" s="68">
        <v>1443</v>
      </c>
      <c r="J61" s="68">
        <v>1567</v>
      </c>
      <c r="K61" s="68">
        <v>1555</v>
      </c>
      <c r="L61" s="68">
        <v>2056</v>
      </c>
      <c r="M61" s="68">
        <v>2831</v>
      </c>
      <c r="N61" s="69">
        <v>3136</v>
      </c>
      <c r="O61" s="70">
        <v>4219</v>
      </c>
      <c r="P61" s="68">
        <v>3230</v>
      </c>
      <c r="Q61" s="68">
        <v>2955</v>
      </c>
      <c r="R61" s="68">
        <v>2593</v>
      </c>
      <c r="S61" s="68">
        <v>2594</v>
      </c>
      <c r="T61" s="68">
        <v>3650</v>
      </c>
      <c r="U61" s="68">
        <v>5295</v>
      </c>
      <c r="V61" s="68">
        <v>7119</v>
      </c>
      <c r="W61" s="68">
        <v>7414</v>
      </c>
      <c r="X61" s="68">
        <v>9532</v>
      </c>
      <c r="Y61" s="68">
        <v>10413</v>
      </c>
      <c r="Z61" s="69">
        <v>10817</v>
      </c>
      <c r="AA61" s="70">
        <v>10412</v>
      </c>
      <c r="AB61" s="68">
        <v>8711</v>
      </c>
      <c r="AC61" s="68">
        <v>9603</v>
      </c>
      <c r="AD61" s="68">
        <v>9386</v>
      </c>
      <c r="AE61" s="68">
        <v>10578</v>
      </c>
      <c r="AF61" s="68">
        <v>8797</v>
      </c>
      <c r="AG61" s="68">
        <v>7084</v>
      </c>
      <c r="AH61" s="68">
        <v>8378</v>
      </c>
      <c r="AI61" s="68">
        <v>8193</v>
      </c>
      <c r="AJ61" s="68">
        <v>8120</v>
      </c>
      <c r="AK61" s="68">
        <v>7929</v>
      </c>
      <c r="AL61" s="69">
        <v>8558</v>
      </c>
      <c r="AM61" s="70">
        <v>8470</v>
      </c>
      <c r="AN61" s="68">
        <v>6408</v>
      </c>
      <c r="AO61" s="68">
        <v>7035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96</v>
      </c>
      <c r="C62" s="70">
        <v>1069</v>
      </c>
      <c r="D62" s="68">
        <v>663</v>
      </c>
      <c r="E62" s="68">
        <v>505</v>
      </c>
      <c r="F62" s="68">
        <v>364</v>
      </c>
      <c r="G62" s="68">
        <v>337</v>
      </c>
      <c r="H62" s="68">
        <v>400</v>
      </c>
      <c r="I62" s="68">
        <v>362</v>
      </c>
      <c r="J62" s="68">
        <v>376</v>
      </c>
      <c r="K62" s="68">
        <v>326</v>
      </c>
      <c r="L62" s="68">
        <v>450</v>
      </c>
      <c r="M62" s="68">
        <v>567</v>
      </c>
      <c r="N62" s="69">
        <v>507</v>
      </c>
      <c r="O62" s="70">
        <v>480</v>
      </c>
      <c r="P62" s="68">
        <v>388</v>
      </c>
      <c r="Q62" s="68">
        <v>355</v>
      </c>
      <c r="R62" s="68">
        <v>323</v>
      </c>
      <c r="S62" s="68">
        <v>312</v>
      </c>
      <c r="T62" s="68">
        <v>420</v>
      </c>
      <c r="U62" s="68">
        <v>626</v>
      </c>
      <c r="V62" s="68">
        <v>880</v>
      </c>
      <c r="W62" s="68">
        <v>801</v>
      </c>
      <c r="X62" s="68">
        <v>1012</v>
      </c>
      <c r="Y62" s="68">
        <v>1473</v>
      </c>
      <c r="Z62" s="69">
        <v>1640</v>
      </c>
      <c r="AA62" s="70">
        <v>1342</v>
      </c>
      <c r="AB62" s="68">
        <v>852</v>
      </c>
      <c r="AC62" s="68">
        <v>798</v>
      </c>
      <c r="AD62" s="68">
        <v>756</v>
      </c>
      <c r="AE62" s="68">
        <v>937</v>
      </c>
      <c r="AF62" s="68">
        <v>952</v>
      </c>
      <c r="AG62" s="68">
        <v>1012</v>
      </c>
      <c r="AH62" s="68">
        <v>1590</v>
      </c>
      <c r="AI62" s="68">
        <v>2200</v>
      </c>
      <c r="AJ62" s="68">
        <v>2382</v>
      </c>
      <c r="AK62" s="68">
        <v>2534</v>
      </c>
      <c r="AL62" s="69">
        <v>2918</v>
      </c>
      <c r="AM62" s="70">
        <v>2302</v>
      </c>
      <c r="AN62" s="68">
        <v>1419</v>
      </c>
      <c r="AO62" s="68">
        <v>1310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x14ac:dyDescent="0.25">
      <c r="A63" s="49"/>
      <c r="B63" s="78" t="s">
        <v>97</v>
      </c>
      <c r="C63" s="70">
        <v>42</v>
      </c>
      <c r="D63" s="68">
        <v>59</v>
      </c>
      <c r="E63" s="68">
        <v>53</v>
      </c>
      <c r="F63" s="68">
        <v>45</v>
      </c>
      <c r="G63" s="68">
        <v>36</v>
      </c>
      <c r="H63" s="68">
        <v>46</v>
      </c>
      <c r="I63" s="68">
        <v>50</v>
      </c>
      <c r="J63" s="68">
        <v>41</v>
      </c>
      <c r="K63" s="68">
        <v>1</v>
      </c>
      <c r="L63" s="68">
        <v>5</v>
      </c>
      <c r="M63" s="68">
        <v>6</v>
      </c>
      <c r="N63" s="69">
        <v>6</v>
      </c>
      <c r="O63" s="70">
        <v>1</v>
      </c>
      <c r="P63" s="68">
        <v>0</v>
      </c>
      <c r="Q63" s="68">
        <v>1</v>
      </c>
      <c r="R63" s="68">
        <v>1</v>
      </c>
      <c r="S63" s="68">
        <v>1</v>
      </c>
      <c r="T63" s="68">
        <v>6</v>
      </c>
      <c r="U63" s="68">
        <v>8</v>
      </c>
      <c r="V63" s="68">
        <v>11</v>
      </c>
      <c r="W63" s="68">
        <v>7</v>
      </c>
      <c r="X63" s="68">
        <v>15</v>
      </c>
      <c r="Y63" s="68">
        <v>18</v>
      </c>
      <c r="Z63" s="69">
        <v>30</v>
      </c>
      <c r="AA63" s="70">
        <v>28</v>
      </c>
      <c r="AB63" s="68">
        <v>33</v>
      </c>
      <c r="AC63" s="68">
        <v>45</v>
      </c>
      <c r="AD63" s="68">
        <v>44</v>
      </c>
      <c r="AE63" s="68">
        <v>54</v>
      </c>
      <c r="AF63" s="68">
        <v>59</v>
      </c>
      <c r="AG63" s="68">
        <v>49</v>
      </c>
      <c r="AH63" s="68">
        <v>50</v>
      </c>
      <c r="AI63" s="68">
        <v>40</v>
      </c>
      <c r="AJ63" s="68">
        <v>36</v>
      </c>
      <c r="AK63" s="68">
        <v>32</v>
      </c>
      <c r="AL63" s="69">
        <v>44</v>
      </c>
      <c r="AM63" s="70">
        <v>56</v>
      </c>
      <c r="AN63" s="68">
        <v>32</v>
      </c>
      <c r="AO63" s="68">
        <v>45</v>
      </c>
      <c r="AP63" s="68"/>
      <c r="AQ63" s="68"/>
      <c r="AR63" s="68"/>
      <c r="AS63" s="68"/>
      <c r="AT63" s="68"/>
      <c r="AU63" s="68"/>
      <c r="AV63" s="68"/>
      <c r="AW63" s="68"/>
      <c r="AX63" s="69"/>
    </row>
    <row r="64" spans="1:50" x14ac:dyDescent="0.25">
      <c r="A64" s="49"/>
      <c r="B64" s="78" t="s">
        <v>98</v>
      </c>
      <c r="C64" s="70">
        <v>0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9">
        <v>0</v>
      </c>
      <c r="O64" s="70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9">
        <v>0</v>
      </c>
      <c r="AA64" s="70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0</v>
      </c>
      <c r="AL64" s="69">
        <v>0</v>
      </c>
      <c r="AM64" s="70">
        <v>0</v>
      </c>
      <c r="AN64" s="68">
        <v>0</v>
      </c>
      <c r="AO64" s="68">
        <v>0</v>
      </c>
      <c r="AP64" s="68"/>
      <c r="AQ64" s="68"/>
      <c r="AR64" s="68"/>
      <c r="AS64" s="68"/>
      <c r="AT64" s="68"/>
      <c r="AU64" s="68"/>
      <c r="AV64" s="68"/>
      <c r="AW64" s="68"/>
      <c r="AX64" s="69"/>
    </row>
    <row r="65" spans="1:50" x14ac:dyDescent="0.25">
      <c r="A65" s="49"/>
      <c r="B65" s="78" t="s">
        <v>99</v>
      </c>
      <c r="C65" s="70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9">
        <v>0</v>
      </c>
      <c r="O65" s="70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9">
        <v>0</v>
      </c>
      <c r="AA65" s="70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9">
        <v>0</v>
      </c>
      <c r="AM65" s="70">
        <v>0</v>
      </c>
      <c r="AN65" s="68">
        <v>0</v>
      </c>
      <c r="AO65" s="68">
        <v>0</v>
      </c>
      <c r="AP65" s="68"/>
      <c r="AQ65" s="68"/>
      <c r="AR65" s="68"/>
      <c r="AS65" s="68"/>
      <c r="AT65" s="68"/>
      <c r="AU65" s="68"/>
      <c r="AV65" s="68"/>
      <c r="AW65" s="68"/>
      <c r="AX65" s="69"/>
    </row>
    <row r="66" spans="1:50" ht="15.75" thickBot="1" x14ac:dyDescent="0.3">
      <c r="A66" s="49"/>
      <c r="B66" s="79" t="s">
        <v>82</v>
      </c>
      <c r="C66" s="73">
        <f t="shared" ref="C66:AO66" si="16">SUM(C61:C65)</f>
        <v>3826</v>
      </c>
      <c r="D66" s="71">
        <f t="shared" si="16"/>
        <v>3337</v>
      </c>
      <c r="E66" s="71">
        <f t="shared" si="16"/>
        <v>3348</v>
      </c>
      <c r="F66" s="71">
        <f t="shared" si="16"/>
        <v>2830</v>
      </c>
      <c r="G66" s="71">
        <f t="shared" si="16"/>
        <v>2266</v>
      </c>
      <c r="H66" s="71">
        <f t="shared" si="16"/>
        <v>2107</v>
      </c>
      <c r="I66" s="71">
        <f t="shared" si="16"/>
        <v>1855</v>
      </c>
      <c r="J66" s="71">
        <f t="shared" si="16"/>
        <v>1984</v>
      </c>
      <c r="K66" s="71">
        <f t="shared" si="16"/>
        <v>1882</v>
      </c>
      <c r="L66" s="71">
        <f t="shared" si="16"/>
        <v>2511</v>
      </c>
      <c r="M66" s="71">
        <f t="shared" si="16"/>
        <v>3404</v>
      </c>
      <c r="N66" s="72">
        <f t="shared" si="16"/>
        <v>3649</v>
      </c>
      <c r="O66" s="73">
        <f t="shared" si="16"/>
        <v>4700</v>
      </c>
      <c r="P66" s="71">
        <f t="shared" si="16"/>
        <v>3618</v>
      </c>
      <c r="Q66" s="71">
        <f t="shared" si="16"/>
        <v>3311</v>
      </c>
      <c r="R66" s="71">
        <f t="shared" si="16"/>
        <v>2917</v>
      </c>
      <c r="S66" s="71">
        <f t="shared" si="16"/>
        <v>2907</v>
      </c>
      <c r="T66" s="71">
        <f t="shared" si="16"/>
        <v>4076</v>
      </c>
      <c r="U66" s="71">
        <f t="shared" si="16"/>
        <v>5929</v>
      </c>
      <c r="V66" s="71">
        <f t="shared" si="16"/>
        <v>8010</v>
      </c>
      <c r="W66" s="71">
        <f t="shared" si="16"/>
        <v>8222</v>
      </c>
      <c r="X66" s="71">
        <f t="shared" si="16"/>
        <v>10559</v>
      </c>
      <c r="Y66" s="71">
        <f t="shared" si="16"/>
        <v>11904</v>
      </c>
      <c r="Z66" s="72">
        <f t="shared" si="16"/>
        <v>12487</v>
      </c>
      <c r="AA66" s="73">
        <f t="shared" si="16"/>
        <v>11782</v>
      </c>
      <c r="AB66" s="71">
        <f t="shared" si="16"/>
        <v>9596</v>
      </c>
      <c r="AC66" s="71">
        <f t="shared" si="16"/>
        <v>10446</v>
      </c>
      <c r="AD66" s="71">
        <f t="shared" si="16"/>
        <v>10186</v>
      </c>
      <c r="AE66" s="71">
        <f t="shared" si="16"/>
        <v>11569</v>
      </c>
      <c r="AF66" s="71">
        <f t="shared" si="16"/>
        <v>9808</v>
      </c>
      <c r="AG66" s="71">
        <f t="shared" si="16"/>
        <v>8145</v>
      </c>
      <c r="AH66" s="71">
        <f t="shared" si="16"/>
        <v>10018</v>
      </c>
      <c r="AI66" s="71">
        <f t="shared" si="16"/>
        <v>10433</v>
      </c>
      <c r="AJ66" s="71">
        <f t="shared" si="16"/>
        <v>10538</v>
      </c>
      <c r="AK66" s="71">
        <f t="shared" si="16"/>
        <v>10495</v>
      </c>
      <c r="AL66" s="72">
        <f t="shared" si="16"/>
        <v>11520</v>
      </c>
      <c r="AM66" s="73">
        <f t="shared" si="16"/>
        <v>10828</v>
      </c>
      <c r="AN66" s="71">
        <f t="shared" si="16"/>
        <v>7859</v>
      </c>
      <c r="AO66" s="71">
        <f t="shared" si="16"/>
        <v>8390</v>
      </c>
      <c r="AP66" s="71">
        <f t="shared" ref="AP66:AX66" si="17">SUM(AP61:AP65)</f>
        <v>0</v>
      </c>
      <c r="AQ66" s="71">
        <f t="shared" si="17"/>
        <v>0</v>
      </c>
      <c r="AR66" s="71">
        <f t="shared" si="17"/>
        <v>0</v>
      </c>
      <c r="AS66" s="71">
        <f t="shared" si="17"/>
        <v>0</v>
      </c>
      <c r="AT66" s="71">
        <f t="shared" si="17"/>
        <v>0</v>
      </c>
      <c r="AU66" s="71">
        <f t="shared" si="17"/>
        <v>0</v>
      </c>
      <c r="AV66" s="71">
        <f t="shared" si="17"/>
        <v>0</v>
      </c>
      <c r="AW66" s="71">
        <f t="shared" si="17"/>
        <v>0</v>
      </c>
      <c r="AX66" s="72">
        <f t="shared" si="17"/>
        <v>0</v>
      </c>
    </row>
    <row r="67" spans="1:50" ht="30" x14ac:dyDescent="0.25">
      <c r="A67" s="49">
        <v>9</v>
      </c>
      <c r="B67" s="77" t="s">
        <v>108</v>
      </c>
      <c r="C67" s="76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6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/>
      <c r="AA67" s="76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5"/>
      <c r="AM67" s="76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5"/>
    </row>
    <row r="68" spans="1:50" x14ac:dyDescent="0.25">
      <c r="A68" s="49"/>
      <c r="B68" s="78" t="s">
        <v>81</v>
      </c>
      <c r="C68" s="70">
        <v>223</v>
      </c>
      <c r="D68" s="68">
        <v>240</v>
      </c>
      <c r="E68" s="68">
        <v>245</v>
      </c>
      <c r="F68" s="68">
        <v>254</v>
      </c>
      <c r="G68" s="68">
        <v>231</v>
      </c>
      <c r="H68" s="68">
        <v>214</v>
      </c>
      <c r="I68" s="68">
        <v>132</v>
      </c>
      <c r="J68" s="68">
        <v>117</v>
      </c>
      <c r="K68" s="68">
        <v>112</v>
      </c>
      <c r="L68" s="68">
        <v>115</v>
      </c>
      <c r="M68" s="68">
        <v>115</v>
      </c>
      <c r="N68" s="69">
        <v>157</v>
      </c>
      <c r="O68" s="70">
        <v>168</v>
      </c>
      <c r="P68" s="68">
        <v>126</v>
      </c>
      <c r="Q68" s="68">
        <v>206</v>
      </c>
      <c r="R68" s="68">
        <v>172</v>
      </c>
      <c r="S68" s="68">
        <v>171</v>
      </c>
      <c r="T68" s="68">
        <v>263</v>
      </c>
      <c r="U68" s="68">
        <v>195</v>
      </c>
      <c r="V68" s="68">
        <v>229</v>
      </c>
      <c r="W68" s="68">
        <v>263</v>
      </c>
      <c r="X68" s="68">
        <v>284</v>
      </c>
      <c r="Y68" s="68">
        <v>380</v>
      </c>
      <c r="Z68" s="69">
        <v>359</v>
      </c>
      <c r="AA68" s="70">
        <v>326</v>
      </c>
      <c r="AB68" s="68">
        <v>297</v>
      </c>
      <c r="AC68" s="68">
        <v>420</v>
      </c>
      <c r="AD68" s="68">
        <v>419</v>
      </c>
      <c r="AE68" s="68">
        <v>448</v>
      </c>
      <c r="AF68" s="68">
        <v>484</v>
      </c>
      <c r="AG68" s="68">
        <v>396</v>
      </c>
      <c r="AH68" s="68">
        <v>392</v>
      </c>
      <c r="AI68" s="68">
        <v>282</v>
      </c>
      <c r="AJ68" s="68">
        <v>367</v>
      </c>
      <c r="AK68" s="68">
        <v>415</v>
      </c>
      <c r="AL68" s="69">
        <v>390</v>
      </c>
      <c r="AM68" s="70">
        <v>314</v>
      </c>
      <c r="AN68" s="68">
        <v>242</v>
      </c>
      <c r="AO68" s="68">
        <v>398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x14ac:dyDescent="0.25">
      <c r="A69" s="49"/>
      <c r="B69" s="78" t="s">
        <v>96</v>
      </c>
      <c r="C69" s="70">
        <v>97</v>
      </c>
      <c r="D69" s="68">
        <v>78</v>
      </c>
      <c r="E69" s="68">
        <v>79</v>
      </c>
      <c r="F69" s="68">
        <v>55</v>
      </c>
      <c r="G69" s="68">
        <v>63</v>
      </c>
      <c r="H69" s="68">
        <v>45</v>
      </c>
      <c r="I69" s="68">
        <v>55</v>
      </c>
      <c r="J69" s="68">
        <v>50</v>
      </c>
      <c r="K69" s="68">
        <v>36</v>
      </c>
      <c r="L69" s="68">
        <v>31</v>
      </c>
      <c r="M69" s="68">
        <v>25</v>
      </c>
      <c r="N69" s="69">
        <v>23</v>
      </c>
      <c r="O69" s="70">
        <v>34</v>
      </c>
      <c r="P69" s="68">
        <v>16</v>
      </c>
      <c r="Q69" s="68">
        <v>44</v>
      </c>
      <c r="R69" s="68">
        <v>39</v>
      </c>
      <c r="S69" s="68">
        <v>18</v>
      </c>
      <c r="T69" s="68">
        <v>36</v>
      </c>
      <c r="U69" s="68">
        <v>54</v>
      </c>
      <c r="V69" s="68">
        <v>68</v>
      </c>
      <c r="W69" s="68">
        <v>46</v>
      </c>
      <c r="X69" s="68">
        <v>50</v>
      </c>
      <c r="Y69" s="68">
        <v>128</v>
      </c>
      <c r="Z69" s="69">
        <v>199</v>
      </c>
      <c r="AA69" s="70">
        <v>123</v>
      </c>
      <c r="AB69" s="68">
        <v>46</v>
      </c>
      <c r="AC69" s="68">
        <v>56</v>
      </c>
      <c r="AD69" s="68">
        <v>55</v>
      </c>
      <c r="AE69" s="68">
        <v>69</v>
      </c>
      <c r="AF69" s="68">
        <v>78</v>
      </c>
      <c r="AG69" s="68">
        <v>77</v>
      </c>
      <c r="AH69" s="68">
        <v>198</v>
      </c>
      <c r="AI69" s="68">
        <v>138</v>
      </c>
      <c r="AJ69" s="68">
        <v>121</v>
      </c>
      <c r="AK69" s="68">
        <v>147</v>
      </c>
      <c r="AL69" s="69">
        <v>77</v>
      </c>
      <c r="AM69" s="70">
        <v>87</v>
      </c>
      <c r="AN69" s="68">
        <v>61</v>
      </c>
      <c r="AO69" s="68">
        <v>113</v>
      </c>
      <c r="AP69" s="68"/>
      <c r="AQ69" s="68"/>
      <c r="AR69" s="68"/>
      <c r="AS69" s="68"/>
      <c r="AT69" s="68"/>
      <c r="AU69" s="68"/>
      <c r="AV69" s="68"/>
      <c r="AW69" s="68"/>
      <c r="AX69" s="69"/>
    </row>
    <row r="70" spans="1:50" x14ac:dyDescent="0.25">
      <c r="A70" s="49"/>
      <c r="B70" s="78" t="s">
        <v>97</v>
      </c>
      <c r="C70" s="70">
        <v>7</v>
      </c>
      <c r="D70" s="68">
        <v>0</v>
      </c>
      <c r="E70" s="68">
        <v>4</v>
      </c>
      <c r="F70" s="68">
        <v>2</v>
      </c>
      <c r="G70" s="68">
        <v>12</v>
      </c>
      <c r="H70" s="68">
        <v>14</v>
      </c>
      <c r="I70" s="68">
        <v>10</v>
      </c>
      <c r="J70" s="68">
        <v>4</v>
      </c>
      <c r="K70" s="68">
        <v>0</v>
      </c>
      <c r="L70" s="68">
        <v>0</v>
      </c>
      <c r="M70" s="68">
        <v>0</v>
      </c>
      <c r="N70" s="69">
        <v>0</v>
      </c>
      <c r="O70" s="70">
        <v>0</v>
      </c>
      <c r="P70" s="68">
        <v>0</v>
      </c>
      <c r="Q70" s="68">
        <v>0</v>
      </c>
      <c r="R70" s="68">
        <v>1</v>
      </c>
      <c r="S70" s="68">
        <v>0</v>
      </c>
      <c r="T70" s="68">
        <v>0</v>
      </c>
      <c r="U70" s="68">
        <v>0</v>
      </c>
      <c r="V70" s="68">
        <v>3</v>
      </c>
      <c r="W70" s="68">
        <v>0</v>
      </c>
      <c r="X70" s="68">
        <v>4</v>
      </c>
      <c r="Y70" s="68">
        <v>2</v>
      </c>
      <c r="Z70" s="69">
        <v>2</v>
      </c>
      <c r="AA70" s="70">
        <v>1</v>
      </c>
      <c r="AB70" s="68">
        <v>2</v>
      </c>
      <c r="AC70" s="68">
        <v>7</v>
      </c>
      <c r="AD70" s="68">
        <v>9</v>
      </c>
      <c r="AE70" s="68">
        <v>5</v>
      </c>
      <c r="AF70" s="68">
        <v>7</v>
      </c>
      <c r="AG70" s="68">
        <v>2</v>
      </c>
      <c r="AH70" s="68">
        <v>8</v>
      </c>
      <c r="AI70" s="68">
        <v>3</v>
      </c>
      <c r="AJ70" s="68">
        <v>3</v>
      </c>
      <c r="AK70" s="68">
        <v>8</v>
      </c>
      <c r="AL70" s="69">
        <v>3</v>
      </c>
      <c r="AM70" s="70">
        <v>12</v>
      </c>
      <c r="AN70" s="68">
        <v>4</v>
      </c>
      <c r="AO70" s="68">
        <v>6</v>
      </c>
      <c r="AP70" s="68"/>
      <c r="AQ70" s="68"/>
      <c r="AR70" s="68"/>
      <c r="AS70" s="68"/>
      <c r="AT70" s="68"/>
      <c r="AU70" s="68"/>
      <c r="AV70" s="68"/>
      <c r="AW70" s="68"/>
      <c r="AX70" s="69"/>
    </row>
    <row r="71" spans="1:50" x14ac:dyDescent="0.25">
      <c r="A71" s="49"/>
      <c r="B71" s="78" t="s">
        <v>98</v>
      </c>
      <c r="C71" s="70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9">
        <v>0</v>
      </c>
      <c r="O71" s="70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9">
        <v>0</v>
      </c>
      <c r="AA71" s="70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9">
        <v>0</v>
      </c>
      <c r="AM71" s="70">
        <v>0</v>
      </c>
      <c r="AN71" s="68">
        <v>0</v>
      </c>
      <c r="AO71" s="68">
        <v>0</v>
      </c>
      <c r="AP71" s="68"/>
      <c r="AQ71" s="68"/>
      <c r="AR71" s="68"/>
      <c r="AS71" s="68"/>
      <c r="AT71" s="68"/>
      <c r="AU71" s="68"/>
      <c r="AV71" s="68"/>
      <c r="AW71" s="68"/>
      <c r="AX71" s="69"/>
    </row>
    <row r="72" spans="1:50" x14ac:dyDescent="0.25">
      <c r="A72" s="49"/>
      <c r="B72" s="78" t="s">
        <v>99</v>
      </c>
      <c r="C72" s="70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9">
        <v>0</v>
      </c>
      <c r="O72" s="70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9">
        <v>0</v>
      </c>
      <c r="AA72" s="70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9">
        <v>0</v>
      </c>
      <c r="AM72" s="70">
        <v>0</v>
      </c>
      <c r="AN72" s="68">
        <v>0</v>
      </c>
      <c r="AO72" s="68">
        <v>0</v>
      </c>
      <c r="AP72" s="68"/>
      <c r="AQ72" s="68"/>
      <c r="AR72" s="68"/>
      <c r="AS72" s="68"/>
      <c r="AT72" s="68"/>
      <c r="AU72" s="68"/>
      <c r="AV72" s="68"/>
      <c r="AW72" s="68"/>
      <c r="AX72" s="69"/>
    </row>
    <row r="73" spans="1:50" ht="15.75" thickBot="1" x14ac:dyDescent="0.3">
      <c r="A73" s="49"/>
      <c r="B73" s="79" t="s">
        <v>82</v>
      </c>
      <c r="C73" s="73">
        <f t="shared" ref="C73:AO73" si="18">SUM(C68:C72)</f>
        <v>327</v>
      </c>
      <c r="D73" s="71">
        <f t="shared" si="18"/>
        <v>318</v>
      </c>
      <c r="E73" s="71">
        <f t="shared" si="18"/>
        <v>328</v>
      </c>
      <c r="F73" s="71">
        <f t="shared" si="18"/>
        <v>311</v>
      </c>
      <c r="G73" s="71">
        <f t="shared" si="18"/>
        <v>306</v>
      </c>
      <c r="H73" s="71">
        <f t="shared" si="18"/>
        <v>273</v>
      </c>
      <c r="I73" s="71">
        <f t="shared" si="18"/>
        <v>197</v>
      </c>
      <c r="J73" s="71">
        <f t="shared" si="18"/>
        <v>171</v>
      </c>
      <c r="K73" s="71">
        <f t="shared" si="18"/>
        <v>148</v>
      </c>
      <c r="L73" s="71">
        <f t="shared" si="18"/>
        <v>146</v>
      </c>
      <c r="M73" s="71">
        <f t="shared" si="18"/>
        <v>140</v>
      </c>
      <c r="N73" s="72">
        <f t="shared" si="18"/>
        <v>180</v>
      </c>
      <c r="O73" s="73">
        <f t="shared" si="18"/>
        <v>202</v>
      </c>
      <c r="P73" s="71">
        <f t="shared" si="18"/>
        <v>142</v>
      </c>
      <c r="Q73" s="71">
        <f t="shared" si="18"/>
        <v>250</v>
      </c>
      <c r="R73" s="71">
        <f t="shared" si="18"/>
        <v>212</v>
      </c>
      <c r="S73" s="71">
        <f t="shared" si="18"/>
        <v>189</v>
      </c>
      <c r="T73" s="71">
        <f t="shared" si="18"/>
        <v>299</v>
      </c>
      <c r="U73" s="71">
        <f t="shared" si="18"/>
        <v>249</v>
      </c>
      <c r="V73" s="71">
        <f t="shared" si="18"/>
        <v>300</v>
      </c>
      <c r="W73" s="71">
        <f t="shared" si="18"/>
        <v>309</v>
      </c>
      <c r="X73" s="71">
        <f t="shared" si="18"/>
        <v>338</v>
      </c>
      <c r="Y73" s="71">
        <f t="shared" si="18"/>
        <v>510</v>
      </c>
      <c r="Z73" s="72">
        <f t="shared" si="18"/>
        <v>560</v>
      </c>
      <c r="AA73" s="73">
        <f t="shared" si="18"/>
        <v>450</v>
      </c>
      <c r="AB73" s="71">
        <f t="shared" si="18"/>
        <v>345</v>
      </c>
      <c r="AC73" s="71">
        <f t="shared" si="18"/>
        <v>483</v>
      </c>
      <c r="AD73" s="71">
        <f t="shared" si="18"/>
        <v>483</v>
      </c>
      <c r="AE73" s="71">
        <f t="shared" si="18"/>
        <v>522</v>
      </c>
      <c r="AF73" s="71">
        <f t="shared" si="18"/>
        <v>569</v>
      </c>
      <c r="AG73" s="71">
        <f t="shared" si="18"/>
        <v>475</v>
      </c>
      <c r="AH73" s="71">
        <f t="shared" si="18"/>
        <v>598</v>
      </c>
      <c r="AI73" s="71">
        <f t="shared" si="18"/>
        <v>423</v>
      </c>
      <c r="AJ73" s="71">
        <f t="shared" si="18"/>
        <v>491</v>
      </c>
      <c r="AK73" s="71">
        <f t="shared" si="18"/>
        <v>570</v>
      </c>
      <c r="AL73" s="72">
        <f t="shared" si="18"/>
        <v>470</v>
      </c>
      <c r="AM73" s="73">
        <f t="shared" si="18"/>
        <v>413</v>
      </c>
      <c r="AN73" s="71">
        <f t="shared" si="18"/>
        <v>307</v>
      </c>
      <c r="AO73" s="71">
        <f t="shared" si="18"/>
        <v>517</v>
      </c>
      <c r="AP73" s="71">
        <f t="shared" ref="AP73:AX73" si="19">SUM(AP68:AP72)</f>
        <v>0</v>
      </c>
      <c r="AQ73" s="71">
        <f t="shared" si="19"/>
        <v>0</v>
      </c>
      <c r="AR73" s="71">
        <f t="shared" si="19"/>
        <v>0</v>
      </c>
      <c r="AS73" s="71">
        <f t="shared" si="19"/>
        <v>0</v>
      </c>
      <c r="AT73" s="71">
        <f t="shared" si="19"/>
        <v>0</v>
      </c>
      <c r="AU73" s="71">
        <f t="shared" si="19"/>
        <v>0</v>
      </c>
      <c r="AV73" s="71">
        <f t="shared" si="19"/>
        <v>0</v>
      </c>
      <c r="AW73" s="71">
        <f t="shared" si="19"/>
        <v>0</v>
      </c>
      <c r="AX73" s="72">
        <f t="shared" si="19"/>
        <v>0</v>
      </c>
    </row>
    <row r="74" spans="1:50" ht="30" x14ac:dyDescent="0.25">
      <c r="A74" s="49">
        <v>10</v>
      </c>
      <c r="B74" s="77" t="s">
        <v>109</v>
      </c>
      <c r="C74" s="76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5"/>
      <c r="O74" s="76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/>
      <c r="AA74" s="76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5"/>
      <c r="AM74" s="76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5"/>
    </row>
    <row r="75" spans="1:50" x14ac:dyDescent="0.25">
      <c r="A75" s="49"/>
      <c r="B75" s="78" t="s">
        <v>81</v>
      </c>
      <c r="C75" s="70">
        <v>1865</v>
      </c>
      <c r="D75" s="68">
        <v>1828</v>
      </c>
      <c r="E75" s="68">
        <v>1917</v>
      </c>
      <c r="F75" s="68">
        <v>1872</v>
      </c>
      <c r="G75" s="68">
        <v>863</v>
      </c>
      <c r="H75" s="68">
        <v>531</v>
      </c>
      <c r="I75" s="68">
        <v>911</v>
      </c>
      <c r="J75" s="68">
        <v>938</v>
      </c>
      <c r="K75" s="68">
        <v>1410</v>
      </c>
      <c r="L75" s="68">
        <v>2264</v>
      </c>
      <c r="M75" s="68">
        <v>1622</v>
      </c>
      <c r="N75" s="69">
        <v>3249</v>
      </c>
      <c r="O75" s="70">
        <v>987</v>
      </c>
      <c r="P75" s="68">
        <v>863</v>
      </c>
      <c r="Q75" s="68">
        <v>906</v>
      </c>
      <c r="R75" s="68">
        <v>1168</v>
      </c>
      <c r="S75" s="68">
        <v>2034</v>
      </c>
      <c r="T75" s="68">
        <v>3605</v>
      </c>
      <c r="U75" s="68">
        <v>3834</v>
      </c>
      <c r="V75" s="68">
        <v>4238</v>
      </c>
      <c r="W75" s="68">
        <v>6866</v>
      </c>
      <c r="X75" s="68">
        <v>6711</v>
      </c>
      <c r="Y75" s="68">
        <v>5015</v>
      </c>
      <c r="Z75" s="69">
        <v>5902</v>
      </c>
      <c r="AA75" s="70">
        <v>4728</v>
      </c>
      <c r="AB75" s="68">
        <v>3869</v>
      </c>
      <c r="AC75" s="68">
        <v>5465</v>
      </c>
      <c r="AD75" s="68">
        <v>5273</v>
      </c>
      <c r="AE75" s="68">
        <v>3931</v>
      </c>
      <c r="AF75" s="68">
        <v>3630</v>
      </c>
      <c r="AG75" s="68">
        <v>4821</v>
      </c>
      <c r="AH75" s="68">
        <v>5963</v>
      </c>
      <c r="AI75" s="68">
        <v>4851</v>
      </c>
      <c r="AJ75" s="68">
        <v>5615</v>
      </c>
      <c r="AK75" s="68">
        <v>5955</v>
      </c>
      <c r="AL75" s="69">
        <v>5383</v>
      </c>
      <c r="AM75" s="70">
        <v>3478</v>
      </c>
      <c r="AN75" s="68">
        <v>3146</v>
      </c>
      <c r="AO75" s="68">
        <v>5425</v>
      </c>
      <c r="AP75" s="68"/>
      <c r="AQ75" s="68"/>
      <c r="AR75" s="68"/>
      <c r="AS75" s="68"/>
      <c r="AT75" s="68"/>
      <c r="AU75" s="68"/>
      <c r="AV75" s="68"/>
      <c r="AW75" s="68"/>
      <c r="AX75" s="69"/>
    </row>
    <row r="76" spans="1:50" x14ac:dyDescent="0.25">
      <c r="A76" s="49"/>
      <c r="B76" s="78" t="s">
        <v>96</v>
      </c>
      <c r="C76" s="70">
        <v>120</v>
      </c>
      <c r="D76" s="68">
        <v>140</v>
      </c>
      <c r="E76" s="68">
        <v>136</v>
      </c>
      <c r="F76" s="68">
        <v>249</v>
      </c>
      <c r="G76" s="68">
        <v>295</v>
      </c>
      <c r="H76" s="68">
        <v>146</v>
      </c>
      <c r="I76" s="68">
        <v>170</v>
      </c>
      <c r="J76" s="68">
        <v>166</v>
      </c>
      <c r="K76" s="68">
        <v>278</v>
      </c>
      <c r="L76" s="68">
        <v>385</v>
      </c>
      <c r="M76" s="68">
        <v>157</v>
      </c>
      <c r="N76" s="69">
        <v>185</v>
      </c>
      <c r="O76" s="70">
        <v>102</v>
      </c>
      <c r="P76" s="68">
        <v>111</v>
      </c>
      <c r="Q76" s="68">
        <v>122</v>
      </c>
      <c r="R76" s="68">
        <v>124</v>
      </c>
      <c r="S76" s="68">
        <v>185</v>
      </c>
      <c r="T76" s="68">
        <v>439</v>
      </c>
      <c r="U76" s="68">
        <v>555</v>
      </c>
      <c r="V76" s="68">
        <v>388</v>
      </c>
      <c r="W76" s="68">
        <v>796</v>
      </c>
      <c r="X76" s="68">
        <v>1397</v>
      </c>
      <c r="Y76" s="68">
        <v>1153</v>
      </c>
      <c r="Z76" s="69">
        <v>747</v>
      </c>
      <c r="AA76" s="70">
        <v>242</v>
      </c>
      <c r="AB76" s="68">
        <v>158</v>
      </c>
      <c r="AC76" s="68">
        <v>331</v>
      </c>
      <c r="AD76" s="68">
        <v>502</v>
      </c>
      <c r="AE76" s="68">
        <v>570</v>
      </c>
      <c r="AF76" s="68">
        <v>1079</v>
      </c>
      <c r="AG76" s="68">
        <v>1173</v>
      </c>
      <c r="AH76" s="68">
        <v>2231</v>
      </c>
      <c r="AI76" s="68">
        <v>1742</v>
      </c>
      <c r="AJ76" s="68">
        <v>2045</v>
      </c>
      <c r="AK76" s="68">
        <v>2162</v>
      </c>
      <c r="AL76" s="69">
        <v>1183</v>
      </c>
      <c r="AM76" s="70">
        <v>177</v>
      </c>
      <c r="AN76" s="68">
        <v>168</v>
      </c>
      <c r="AO76" s="68">
        <v>179</v>
      </c>
      <c r="AP76" s="68"/>
      <c r="AQ76" s="68"/>
      <c r="AR76" s="68"/>
      <c r="AS76" s="68"/>
      <c r="AT76" s="68"/>
      <c r="AU76" s="68"/>
      <c r="AV76" s="68"/>
      <c r="AW76" s="68"/>
      <c r="AX76" s="69"/>
    </row>
    <row r="77" spans="1:50" x14ac:dyDescent="0.25">
      <c r="A77" s="49"/>
      <c r="B77" s="78" t="s">
        <v>97</v>
      </c>
      <c r="C77" s="70">
        <v>74</v>
      </c>
      <c r="D77" s="68">
        <v>52</v>
      </c>
      <c r="E77" s="68">
        <v>54</v>
      </c>
      <c r="F77" s="68">
        <v>78</v>
      </c>
      <c r="G77" s="68">
        <v>50</v>
      </c>
      <c r="H77" s="68">
        <v>52</v>
      </c>
      <c r="I77" s="68">
        <v>61</v>
      </c>
      <c r="J77" s="68">
        <v>31</v>
      </c>
      <c r="K77" s="68">
        <v>5</v>
      </c>
      <c r="L77" s="68">
        <v>2</v>
      </c>
      <c r="M77" s="68">
        <v>0</v>
      </c>
      <c r="N77" s="69">
        <v>0</v>
      </c>
      <c r="O77" s="70">
        <v>0</v>
      </c>
      <c r="P77" s="68">
        <v>1</v>
      </c>
      <c r="Q77" s="68">
        <v>2</v>
      </c>
      <c r="R77" s="68">
        <v>2</v>
      </c>
      <c r="S77" s="68">
        <v>5</v>
      </c>
      <c r="T77" s="68">
        <v>2</v>
      </c>
      <c r="U77" s="68">
        <v>3</v>
      </c>
      <c r="V77" s="68">
        <v>4</v>
      </c>
      <c r="W77" s="68">
        <v>14</v>
      </c>
      <c r="X77" s="68">
        <v>13</v>
      </c>
      <c r="Y77" s="68">
        <v>17</v>
      </c>
      <c r="Z77" s="69">
        <v>21</v>
      </c>
      <c r="AA77" s="70">
        <v>23</v>
      </c>
      <c r="AB77" s="68">
        <v>27</v>
      </c>
      <c r="AC77" s="68">
        <v>33</v>
      </c>
      <c r="AD77" s="68">
        <v>30</v>
      </c>
      <c r="AE77" s="68">
        <v>38</v>
      </c>
      <c r="AF77" s="68">
        <v>29</v>
      </c>
      <c r="AG77" s="68">
        <v>31</v>
      </c>
      <c r="AH77" s="68">
        <v>28</v>
      </c>
      <c r="AI77" s="68">
        <v>25</v>
      </c>
      <c r="AJ77" s="68">
        <v>26</v>
      </c>
      <c r="AK77" s="68">
        <v>47</v>
      </c>
      <c r="AL77" s="69">
        <v>50</v>
      </c>
      <c r="AM77" s="70">
        <v>41</v>
      </c>
      <c r="AN77" s="68">
        <v>43</v>
      </c>
      <c r="AO77" s="68">
        <v>55</v>
      </c>
      <c r="AP77" s="68"/>
      <c r="AQ77" s="68"/>
      <c r="AR77" s="68"/>
      <c r="AS77" s="68"/>
      <c r="AT77" s="68"/>
      <c r="AU77" s="68"/>
      <c r="AV77" s="68"/>
      <c r="AW77" s="68"/>
      <c r="AX77" s="69"/>
    </row>
    <row r="78" spans="1:50" x14ac:dyDescent="0.25">
      <c r="A78" s="49"/>
      <c r="B78" s="78" t="s">
        <v>98</v>
      </c>
      <c r="C78" s="70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9">
        <v>0</v>
      </c>
      <c r="O78" s="70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9">
        <v>0</v>
      </c>
      <c r="AA78" s="70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9">
        <v>0</v>
      </c>
      <c r="AM78" s="70">
        <v>0</v>
      </c>
      <c r="AN78" s="68">
        <v>0</v>
      </c>
      <c r="AO78" s="68">
        <v>0</v>
      </c>
      <c r="AP78" s="68"/>
      <c r="AQ78" s="68"/>
      <c r="AR78" s="68"/>
      <c r="AS78" s="68"/>
      <c r="AT78" s="68"/>
      <c r="AU78" s="68"/>
      <c r="AV78" s="68"/>
      <c r="AW78" s="68"/>
      <c r="AX78" s="69"/>
    </row>
    <row r="79" spans="1:50" x14ac:dyDescent="0.25">
      <c r="A79" s="49"/>
      <c r="B79" s="78" t="s">
        <v>99</v>
      </c>
      <c r="C79" s="70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9">
        <v>0</v>
      </c>
      <c r="O79" s="70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9">
        <v>0</v>
      </c>
      <c r="AA79" s="70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9">
        <v>0</v>
      </c>
      <c r="AM79" s="70">
        <v>0</v>
      </c>
      <c r="AN79" s="68">
        <v>0</v>
      </c>
      <c r="AO79" s="68">
        <v>0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ht="15.75" thickBot="1" x14ac:dyDescent="0.3">
      <c r="A80" s="49"/>
      <c r="B80" s="79" t="s">
        <v>82</v>
      </c>
      <c r="C80" s="73">
        <f t="shared" ref="C80:AO80" si="20">SUM(C75:C79)</f>
        <v>2059</v>
      </c>
      <c r="D80" s="71">
        <f t="shared" si="20"/>
        <v>2020</v>
      </c>
      <c r="E80" s="71">
        <f t="shared" si="20"/>
        <v>2107</v>
      </c>
      <c r="F80" s="71">
        <f t="shared" si="20"/>
        <v>2199</v>
      </c>
      <c r="G80" s="71">
        <f t="shared" si="20"/>
        <v>1208</v>
      </c>
      <c r="H80" s="71">
        <f t="shared" si="20"/>
        <v>729</v>
      </c>
      <c r="I80" s="71">
        <f t="shared" si="20"/>
        <v>1142</v>
      </c>
      <c r="J80" s="71">
        <f t="shared" si="20"/>
        <v>1135</v>
      </c>
      <c r="K80" s="71">
        <f t="shared" si="20"/>
        <v>1693</v>
      </c>
      <c r="L80" s="71">
        <f t="shared" si="20"/>
        <v>2651</v>
      </c>
      <c r="M80" s="71">
        <f t="shared" si="20"/>
        <v>1779</v>
      </c>
      <c r="N80" s="72">
        <f t="shared" si="20"/>
        <v>3434</v>
      </c>
      <c r="O80" s="73">
        <f t="shared" si="20"/>
        <v>1089</v>
      </c>
      <c r="P80" s="71">
        <f t="shared" si="20"/>
        <v>975</v>
      </c>
      <c r="Q80" s="71">
        <f t="shared" si="20"/>
        <v>1030</v>
      </c>
      <c r="R80" s="71">
        <f t="shared" si="20"/>
        <v>1294</v>
      </c>
      <c r="S80" s="71">
        <f t="shared" si="20"/>
        <v>2224</v>
      </c>
      <c r="T80" s="71">
        <f t="shared" si="20"/>
        <v>4046</v>
      </c>
      <c r="U80" s="71">
        <f t="shared" si="20"/>
        <v>4392</v>
      </c>
      <c r="V80" s="71">
        <f t="shared" si="20"/>
        <v>4630</v>
      </c>
      <c r="W80" s="71">
        <f t="shared" si="20"/>
        <v>7676</v>
      </c>
      <c r="X80" s="71">
        <f t="shared" si="20"/>
        <v>8121</v>
      </c>
      <c r="Y80" s="71">
        <f t="shared" si="20"/>
        <v>6185</v>
      </c>
      <c r="Z80" s="72">
        <f t="shared" si="20"/>
        <v>6670</v>
      </c>
      <c r="AA80" s="73">
        <f t="shared" si="20"/>
        <v>4993</v>
      </c>
      <c r="AB80" s="71">
        <f t="shared" si="20"/>
        <v>4054</v>
      </c>
      <c r="AC80" s="71">
        <f t="shared" si="20"/>
        <v>5829</v>
      </c>
      <c r="AD80" s="71">
        <f t="shared" si="20"/>
        <v>5805</v>
      </c>
      <c r="AE80" s="71">
        <f t="shared" si="20"/>
        <v>4539</v>
      </c>
      <c r="AF80" s="71">
        <f t="shared" si="20"/>
        <v>4738</v>
      </c>
      <c r="AG80" s="71">
        <f t="shared" si="20"/>
        <v>6025</v>
      </c>
      <c r="AH80" s="71">
        <f t="shared" si="20"/>
        <v>8222</v>
      </c>
      <c r="AI80" s="71">
        <f t="shared" si="20"/>
        <v>6618</v>
      </c>
      <c r="AJ80" s="71">
        <f t="shared" si="20"/>
        <v>7686</v>
      </c>
      <c r="AK80" s="71">
        <f t="shared" si="20"/>
        <v>8164</v>
      </c>
      <c r="AL80" s="72">
        <f t="shared" si="20"/>
        <v>6616</v>
      </c>
      <c r="AM80" s="73">
        <f t="shared" si="20"/>
        <v>3696</v>
      </c>
      <c r="AN80" s="71">
        <f t="shared" si="20"/>
        <v>3357</v>
      </c>
      <c r="AO80" s="71">
        <f t="shared" si="20"/>
        <v>5659</v>
      </c>
      <c r="AP80" s="71">
        <f t="shared" ref="AP80:AX80" si="21">SUM(AP75:AP79)</f>
        <v>0</v>
      </c>
      <c r="AQ80" s="71">
        <f t="shared" si="21"/>
        <v>0</v>
      </c>
      <c r="AR80" s="71">
        <f t="shared" si="21"/>
        <v>0</v>
      </c>
      <c r="AS80" s="71">
        <f t="shared" si="21"/>
        <v>0</v>
      </c>
      <c r="AT80" s="71">
        <f t="shared" si="21"/>
        <v>0</v>
      </c>
      <c r="AU80" s="71">
        <f t="shared" si="21"/>
        <v>0</v>
      </c>
      <c r="AV80" s="71">
        <f t="shared" si="21"/>
        <v>0</v>
      </c>
      <c r="AW80" s="71">
        <f t="shared" si="21"/>
        <v>0</v>
      </c>
      <c r="AX80" s="72">
        <f t="shared" si="21"/>
        <v>0</v>
      </c>
    </row>
    <row r="81" spans="1:50" ht="30" x14ac:dyDescent="0.25">
      <c r="A81" s="49">
        <v>11</v>
      </c>
      <c r="B81" s="77" t="s">
        <v>110</v>
      </c>
      <c r="C81" s="76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5"/>
      <c r="O81" s="76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/>
      <c r="AA81" s="76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5"/>
      <c r="AM81" s="76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5"/>
    </row>
    <row r="82" spans="1:50" x14ac:dyDescent="0.25">
      <c r="A82" s="49"/>
      <c r="B82" s="78" t="s">
        <v>81</v>
      </c>
      <c r="C82" s="70">
        <v>20</v>
      </c>
      <c r="D82" s="68">
        <v>19</v>
      </c>
      <c r="E82" s="68">
        <v>34</v>
      </c>
      <c r="F82" s="68">
        <v>44</v>
      </c>
      <c r="G82" s="68">
        <v>9</v>
      </c>
      <c r="H82" s="68">
        <v>15</v>
      </c>
      <c r="I82" s="68">
        <v>19</v>
      </c>
      <c r="J82" s="68">
        <v>17</v>
      </c>
      <c r="K82" s="68">
        <v>34</v>
      </c>
      <c r="L82" s="68">
        <v>37</v>
      </c>
      <c r="M82" s="68">
        <v>58</v>
      </c>
      <c r="N82" s="69">
        <v>28</v>
      </c>
      <c r="O82" s="70">
        <v>16</v>
      </c>
      <c r="P82" s="68">
        <v>8</v>
      </c>
      <c r="Q82" s="68">
        <v>20</v>
      </c>
      <c r="R82" s="68">
        <v>16</v>
      </c>
      <c r="S82" s="68">
        <v>27</v>
      </c>
      <c r="T82" s="68">
        <v>66</v>
      </c>
      <c r="U82" s="68">
        <v>58</v>
      </c>
      <c r="V82" s="68">
        <v>90</v>
      </c>
      <c r="W82" s="68">
        <v>95</v>
      </c>
      <c r="X82" s="68">
        <v>88</v>
      </c>
      <c r="Y82" s="68">
        <v>69</v>
      </c>
      <c r="Z82" s="69">
        <v>41</v>
      </c>
      <c r="AA82" s="70">
        <v>18</v>
      </c>
      <c r="AB82" s="68">
        <v>14</v>
      </c>
      <c r="AC82" s="68">
        <v>32</v>
      </c>
      <c r="AD82" s="68">
        <v>32</v>
      </c>
      <c r="AE82" s="68">
        <v>33</v>
      </c>
      <c r="AF82" s="68">
        <v>37</v>
      </c>
      <c r="AG82" s="68">
        <v>61</v>
      </c>
      <c r="AH82" s="68">
        <v>88</v>
      </c>
      <c r="AI82" s="68">
        <v>81</v>
      </c>
      <c r="AJ82" s="68">
        <v>86</v>
      </c>
      <c r="AK82" s="68">
        <v>101</v>
      </c>
      <c r="AL82" s="69">
        <v>64</v>
      </c>
      <c r="AM82" s="70">
        <v>44</v>
      </c>
      <c r="AN82" s="68">
        <v>45</v>
      </c>
      <c r="AO82" s="68">
        <v>84</v>
      </c>
      <c r="AP82" s="68"/>
      <c r="AQ82" s="68"/>
      <c r="AR82" s="68"/>
      <c r="AS82" s="68"/>
      <c r="AT82" s="68"/>
      <c r="AU82" s="68"/>
      <c r="AV82" s="68"/>
      <c r="AW82" s="68"/>
      <c r="AX82" s="69"/>
    </row>
    <row r="83" spans="1:50" x14ac:dyDescent="0.25">
      <c r="A83" s="49"/>
      <c r="B83" s="78" t="s">
        <v>96</v>
      </c>
      <c r="C83" s="70">
        <v>1</v>
      </c>
      <c r="D83" s="68">
        <v>0</v>
      </c>
      <c r="E83" s="68">
        <v>4</v>
      </c>
      <c r="F83" s="68">
        <v>9</v>
      </c>
      <c r="G83" s="68">
        <v>2</v>
      </c>
      <c r="H83" s="68">
        <v>3</v>
      </c>
      <c r="I83" s="68">
        <v>1</v>
      </c>
      <c r="J83" s="68">
        <v>5</v>
      </c>
      <c r="K83" s="68">
        <v>1</v>
      </c>
      <c r="L83" s="68">
        <v>3</v>
      </c>
      <c r="M83" s="68">
        <v>1</v>
      </c>
      <c r="N83" s="69">
        <v>2</v>
      </c>
      <c r="O83" s="70">
        <v>2</v>
      </c>
      <c r="P83" s="68">
        <v>2</v>
      </c>
      <c r="Q83" s="68">
        <v>0</v>
      </c>
      <c r="R83" s="68">
        <v>1</v>
      </c>
      <c r="S83" s="68">
        <v>5</v>
      </c>
      <c r="T83" s="68">
        <v>7</v>
      </c>
      <c r="U83" s="68">
        <v>6</v>
      </c>
      <c r="V83" s="68">
        <v>7</v>
      </c>
      <c r="W83" s="68">
        <v>17</v>
      </c>
      <c r="X83" s="68">
        <v>22</v>
      </c>
      <c r="Y83" s="68">
        <v>7</v>
      </c>
      <c r="Z83" s="69">
        <v>2</v>
      </c>
      <c r="AA83" s="70">
        <v>2</v>
      </c>
      <c r="AB83" s="68">
        <v>1</v>
      </c>
      <c r="AC83" s="68">
        <v>3</v>
      </c>
      <c r="AD83" s="68">
        <v>8</v>
      </c>
      <c r="AE83" s="68">
        <v>9</v>
      </c>
      <c r="AF83" s="68">
        <v>13</v>
      </c>
      <c r="AG83" s="68">
        <v>33</v>
      </c>
      <c r="AH83" s="68">
        <v>43</v>
      </c>
      <c r="AI83" s="68">
        <v>40</v>
      </c>
      <c r="AJ83" s="68">
        <v>36</v>
      </c>
      <c r="AK83" s="68">
        <v>30</v>
      </c>
      <c r="AL83" s="69">
        <v>5</v>
      </c>
      <c r="AM83" s="70">
        <v>3</v>
      </c>
      <c r="AN83" s="68">
        <v>1</v>
      </c>
      <c r="AO83" s="68">
        <v>2</v>
      </c>
      <c r="AP83" s="68"/>
      <c r="AQ83" s="68"/>
      <c r="AR83" s="68"/>
      <c r="AS83" s="68"/>
      <c r="AT83" s="68"/>
      <c r="AU83" s="68"/>
      <c r="AV83" s="68"/>
      <c r="AW83" s="68"/>
      <c r="AX83" s="69"/>
    </row>
    <row r="84" spans="1:50" x14ac:dyDescent="0.25">
      <c r="A84" s="49"/>
      <c r="B84" s="78" t="s">
        <v>97</v>
      </c>
      <c r="C84" s="70">
        <v>1</v>
      </c>
      <c r="D84" s="68">
        <v>1</v>
      </c>
      <c r="E84" s="68">
        <v>1</v>
      </c>
      <c r="F84" s="68">
        <v>3</v>
      </c>
      <c r="G84" s="68">
        <v>1</v>
      </c>
      <c r="H84" s="68">
        <v>1</v>
      </c>
      <c r="I84" s="68">
        <v>1</v>
      </c>
      <c r="J84" s="68">
        <v>0</v>
      </c>
      <c r="K84" s="68">
        <v>0</v>
      </c>
      <c r="L84" s="68">
        <v>0</v>
      </c>
      <c r="M84" s="68">
        <v>0</v>
      </c>
      <c r="N84" s="69">
        <v>0</v>
      </c>
      <c r="O84" s="70">
        <v>0</v>
      </c>
      <c r="P84" s="68">
        <v>0</v>
      </c>
      <c r="Q84" s="68">
        <v>1</v>
      </c>
      <c r="R84" s="68">
        <v>0</v>
      </c>
      <c r="S84" s="68">
        <v>1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9">
        <v>0</v>
      </c>
      <c r="AA84" s="70">
        <v>0</v>
      </c>
      <c r="AB84" s="68">
        <v>0</v>
      </c>
      <c r="AC84" s="68">
        <v>0</v>
      </c>
      <c r="AD84" s="68">
        <v>1</v>
      </c>
      <c r="AE84" s="68">
        <v>0</v>
      </c>
      <c r="AF84" s="68">
        <v>0</v>
      </c>
      <c r="AG84" s="68">
        <v>0</v>
      </c>
      <c r="AH84" s="68">
        <v>1</v>
      </c>
      <c r="AI84" s="68">
        <v>1</v>
      </c>
      <c r="AJ84" s="68">
        <v>0</v>
      </c>
      <c r="AK84" s="68">
        <v>0</v>
      </c>
      <c r="AL84" s="69">
        <v>0</v>
      </c>
      <c r="AM84" s="70">
        <v>4</v>
      </c>
      <c r="AN84" s="68">
        <v>0</v>
      </c>
      <c r="AO84" s="68">
        <v>0</v>
      </c>
      <c r="AP84" s="68"/>
      <c r="AQ84" s="68"/>
      <c r="AR84" s="68"/>
      <c r="AS84" s="68"/>
      <c r="AT84" s="68"/>
      <c r="AU84" s="68"/>
      <c r="AV84" s="68"/>
      <c r="AW84" s="68"/>
      <c r="AX84" s="69"/>
    </row>
    <row r="85" spans="1:50" x14ac:dyDescent="0.25">
      <c r="A85" s="49"/>
      <c r="B85" s="78" t="s">
        <v>98</v>
      </c>
      <c r="C85" s="70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9">
        <v>0</v>
      </c>
      <c r="O85" s="70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9">
        <v>0</v>
      </c>
      <c r="AA85" s="70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9">
        <v>0</v>
      </c>
      <c r="AM85" s="70">
        <v>0</v>
      </c>
      <c r="AN85" s="68">
        <v>0</v>
      </c>
      <c r="AO85" s="68">
        <v>0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99</v>
      </c>
      <c r="C86" s="70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9">
        <v>0</v>
      </c>
      <c r="O86" s="70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9">
        <v>0</v>
      </c>
      <c r="AA86" s="70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9">
        <v>0</v>
      </c>
      <c r="AM86" s="70">
        <v>0</v>
      </c>
      <c r="AN86" s="68">
        <v>0</v>
      </c>
      <c r="AO86" s="68">
        <v>0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ht="15.75" thickBot="1" x14ac:dyDescent="0.3">
      <c r="A87" s="49"/>
      <c r="B87" s="79" t="s">
        <v>82</v>
      </c>
      <c r="C87" s="73">
        <f t="shared" ref="C87:AO87" si="22">SUM(C82:C86)</f>
        <v>22</v>
      </c>
      <c r="D87" s="71">
        <f t="shared" si="22"/>
        <v>20</v>
      </c>
      <c r="E87" s="71">
        <f t="shared" si="22"/>
        <v>39</v>
      </c>
      <c r="F87" s="71">
        <f t="shared" si="22"/>
        <v>56</v>
      </c>
      <c r="G87" s="71">
        <f t="shared" si="22"/>
        <v>12</v>
      </c>
      <c r="H87" s="71">
        <f t="shared" si="22"/>
        <v>19</v>
      </c>
      <c r="I87" s="71">
        <f t="shared" si="22"/>
        <v>21</v>
      </c>
      <c r="J87" s="71">
        <f t="shared" si="22"/>
        <v>22</v>
      </c>
      <c r="K87" s="71">
        <f t="shared" si="22"/>
        <v>35</v>
      </c>
      <c r="L87" s="71">
        <f t="shared" si="22"/>
        <v>40</v>
      </c>
      <c r="M87" s="71">
        <f t="shared" si="22"/>
        <v>59</v>
      </c>
      <c r="N87" s="72">
        <f t="shared" si="22"/>
        <v>30</v>
      </c>
      <c r="O87" s="73">
        <f t="shared" si="22"/>
        <v>18</v>
      </c>
      <c r="P87" s="71">
        <f t="shared" si="22"/>
        <v>10</v>
      </c>
      <c r="Q87" s="71">
        <f t="shared" si="22"/>
        <v>21</v>
      </c>
      <c r="R87" s="71">
        <f t="shared" si="22"/>
        <v>17</v>
      </c>
      <c r="S87" s="71">
        <f t="shared" si="22"/>
        <v>33</v>
      </c>
      <c r="T87" s="71">
        <f t="shared" si="22"/>
        <v>73</v>
      </c>
      <c r="U87" s="71">
        <f t="shared" si="22"/>
        <v>64</v>
      </c>
      <c r="V87" s="71">
        <f t="shared" si="22"/>
        <v>97</v>
      </c>
      <c r="W87" s="71">
        <f t="shared" si="22"/>
        <v>112</v>
      </c>
      <c r="X87" s="71">
        <f t="shared" si="22"/>
        <v>110</v>
      </c>
      <c r="Y87" s="71">
        <f t="shared" si="22"/>
        <v>76</v>
      </c>
      <c r="Z87" s="72">
        <f t="shared" si="22"/>
        <v>43</v>
      </c>
      <c r="AA87" s="73">
        <f t="shared" si="22"/>
        <v>20</v>
      </c>
      <c r="AB87" s="71">
        <f t="shared" si="22"/>
        <v>15</v>
      </c>
      <c r="AC87" s="71">
        <f t="shared" si="22"/>
        <v>35</v>
      </c>
      <c r="AD87" s="71">
        <f t="shared" si="22"/>
        <v>41</v>
      </c>
      <c r="AE87" s="71">
        <f t="shared" si="22"/>
        <v>42</v>
      </c>
      <c r="AF87" s="71">
        <f t="shared" si="22"/>
        <v>50</v>
      </c>
      <c r="AG87" s="71">
        <f t="shared" si="22"/>
        <v>94</v>
      </c>
      <c r="AH87" s="71">
        <f t="shared" si="22"/>
        <v>132</v>
      </c>
      <c r="AI87" s="71">
        <f t="shared" si="22"/>
        <v>122</v>
      </c>
      <c r="AJ87" s="71">
        <f t="shared" si="22"/>
        <v>122</v>
      </c>
      <c r="AK87" s="71">
        <f t="shared" si="22"/>
        <v>131</v>
      </c>
      <c r="AL87" s="72">
        <f t="shared" si="22"/>
        <v>69</v>
      </c>
      <c r="AM87" s="73">
        <f t="shared" si="22"/>
        <v>51</v>
      </c>
      <c r="AN87" s="71">
        <f t="shared" si="22"/>
        <v>46</v>
      </c>
      <c r="AO87" s="71">
        <f t="shared" si="22"/>
        <v>86</v>
      </c>
      <c r="AP87" s="71">
        <f t="shared" ref="AP87:AX87" si="23">SUM(AP82:AP86)</f>
        <v>0</v>
      </c>
      <c r="AQ87" s="71">
        <f t="shared" si="23"/>
        <v>0</v>
      </c>
      <c r="AR87" s="71">
        <f t="shared" si="23"/>
        <v>0</v>
      </c>
      <c r="AS87" s="71">
        <f t="shared" si="23"/>
        <v>0</v>
      </c>
      <c r="AT87" s="71">
        <f t="shared" si="23"/>
        <v>0</v>
      </c>
      <c r="AU87" s="71">
        <f t="shared" si="23"/>
        <v>0</v>
      </c>
      <c r="AV87" s="71">
        <f t="shared" si="23"/>
        <v>0</v>
      </c>
      <c r="AW87" s="71">
        <f t="shared" si="23"/>
        <v>0</v>
      </c>
      <c r="AX87" s="72">
        <f t="shared" si="23"/>
        <v>0</v>
      </c>
    </row>
    <row r="88" spans="1:50" ht="30" x14ac:dyDescent="0.25">
      <c r="A88" s="49">
        <v>12</v>
      </c>
      <c r="B88" s="77" t="s">
        <v>111</v>
      </c>
      <c r="C88" s="7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6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/>
      <c r="AA88" s="76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5"/>
      <c r="AM88" s="76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5"/>
    </row>
    <row r="89" spans="1:50" x14ac:dyDescent="0.25">
      <c r="A89" s="49"/>
      <c r="B89" s="78" t="s">
        <v>81</v>
      </c>
      <c r="C89" s="70">
        <v>9586</v>
      </c>
      <c r="D89" s="68">
        <v>9740</v>
      </c>
      <c r="E89" s="68">
        <v>10114</v>
      </c>
      <c r="F89" s="68">
        <v>10093</v>
      </c>
      <c r="G89" s="68">
        <v>7852</v>
      </c>
      <c r="H89" s="68">
        <v>8057</v>
      </c>
      <c r="I89" s="68">
        <v>7937</v>
      </c>
      <c r="J89" s="68">
        <v>7897</v>
      </c>
      <c r="K89" s="68">
        <v>7850</v>
      </c>
      <c r="L89" s="68">
        <v>7754</v>
      </c>
      <c r="M89" s="68">
        <v>8889</v>
      </c>
      <c r="N89" s="69">
        <v>9256</v>
      </c>
      <c r="O89" s="70">
        <v>10337</v>
      </c>
      <c r="P89" s="68">
        <v>10463</v>
      </c>
      <c r="Q89" s="68">
        <v>10587</v>
      </c>
      <c r="R89" s="68">
        <v>7184</v>
      </c>
      <c r="S89" s="68">
        <v>6828</v>
      </c>
      <c r="T89" s="68">
        <v>7420</v>
      </c>
      <c r="U89" s="68">
        <v>7187</v>
      </c>
      <c r="V89" s="68">
        <v>7353</v>
      </c>
      <c r="W89" s="68">
        <v>7110</v>
      </c>
      <c r="X89" s="68">
        <v>6982</v>
      </c>
      <c r="Y89" s="68">
        <v>7105</v>
      </c>
      <c r="Z89" s="69">
        <v>8254</v>
      </c>
      <c r="AA89" s="70">
        <v>9108</v>
      </c>
      <c r="AB89" s="68">
        <v>7920</v>
      </c>
      <c r="AC89" s="68">
        <v>9114</v>
      </c>
      <c r="AD89" s="68">
        <v>6695</v>
      </c>
      <c r="AE89" s="68">
        <v>6950</v>
      </c>
      <c r="AF89" s="68">
        <v>7018</v>
      </c>
      <c r="AG89" s="68">
        <v>6515</v>
      </c>
      <c r="AH89" s="68">
        <v>7234</v>
      </c>
      <c r="AI89" s="68">
        <v>6921</v>
      </c>
      <c r="AJ89" s="68">
        <v>7229</v>
      </c>
      <c r="AK89" s="68">
        <v>7133</v>
      </c>
      <c r="AL89" s="69">
        <v>8055</v>
      </c>
      <c r="AM89" s="70">
        <v>8594</v>
      </c>
      <c r="AN89" s="68">
        <v>8537</v>
      </c>
      <c r="AO89" s="68">
        <v>9586</v>
      </c>
      <c r="AP89" s="68"/>
      <c r="AQ89" s="68"/>
      <c r="AR89" s="68"/>
      <c r="AS89" s="68"/>
      <c r="AT89" s="68"/>
      <c r="AU89" s="68"/>
      <c r="AV89" s="68"/>
      <c r="AW89" s="68"/>
      <c r="AX89" s="69"/>
    </row>
    <row r="90" spans="1:50" x14ac:dyDescent="0.25">
      <c r="A90" s="49"/>
      <c r="B90" s="78" t="s">
        <v>96</v>
      </c>
      <c r="C90" s="70">
        <v>39644</v>
      </c>
      <c r="D90" s="68">
        <v>40501</v>
      </c>
      <c r="E90" s="68">
        <v>41793</v>
      </c>
      <c r="F90" s="68">
        <v>42564</v>
      </c>
      <c r="G90" s="68">
        <v>6331</v>
      </c>
      <c r="H90" s="68">
        <v>6042</v>
      </c>
      <c r="I90" s="68">
        <v>5904</v>
      </c>
      <c r="J90" s="68">
        <v>5833</v>
      </c>
      <c r="K90" s="68">
        <v>5747</v>
      </c>
      <c r="L90" s="68">
        <v>5604</v>
      </c>
      <c r="M90" s="68">
        <v>45646</v>
      </c>
      <c r="N90" s="69">
        <v>46619</v>
      </c>
      <c r="O90" s="70">
        <v>44746</v>
      </c>
      <c r="P90" s="68">
        <v>45112</v>
      </c>
      <c r="Q90" s="68">
        <v>46111</v>
      </c>
      <c r="R90" s="68">
        <v>4790</v>
      </c>
      <c r="S90" s="68">
        <v>4685</v>
      </c>
      <c r="T90" s="68">
        <v>5098</v>
      </c>
      <c r="U90" s="68">
        <v>5171</v>
      </c>
      <c r="V90" s="68">
        <v>5497</v>
      </c>
      <c r="W90" s="68">
        <v>5965</v>
      </c>
      <c r="X90" s="68">
        <v>6179</v>
      </c>
      <c r="Y90" s="68">
        <v>6391</v>
      </c>
      <c r="Z90" s="69">
        <v>45268</v>
      </c>
      <c r="AA90" s="70">
        <v>43944</v>
      </c>
      <c r="AB90" s="68">
        <v>41966</v>
      </c>
      <c r="AC90" s="68">
        <v>47364</v>
      </c>
      <c r="AD90" s="68">
        <v>5169</v>
      </c>
      <c r="AE90" s="68">
        <v>5557</v>
      </c>
      <c r="AF90" s="68">
        <v>6494</v>
      </c>
      <c r="AG90" s="68">
        <v>6456</v>
      </c>
      <c r="AH90" s="68">
        <v>7379</v>
      </c>
      <c r="AI90" s="68">
        <v>7540</v>
      </c>
      <c r="AJ90" s="68">
        <v>7921</v>
      </c>
      <c r="AK90" s="68">
        <v>8481</v>
      </c>
      <c r="AL90" s="69">
        <v>46812</v>
      </c>
      <c r="AM90" s="70">
        <v>48209</v>
      </c>
      <c r="AN90" s="68">
        <v>45581</v>
      </c>
      <c r="AO90" s="68">
        <v>50903</v>
      </c>
      <c r="AP90" s="68"/>
      <c r="AQ90" s="68"/>
      <c r="AR90" s="68"/>
      <c r="AS90" s="68"/>
      <c r="AT90" s="68"/>
      <c r="AU90" s="68"/>
      <c r="AV90" s="68"/>
      <c r="AW90" s="68"/>
      <c r="AX90" s="69"/>
    </row>
    <row r="91" spans="1:50" x14ac:dyDescent="0.25">
      <c r="A91" s="49"/>
      <c r="B91" s="78" t="s">
        <v>97</v>
      </c>
      <c r="C91" s="70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9">
        <v>0</v>
      </c>
      <c r="O91" s="70">
        <v>0</v>
      </c>
      <c r="P91" s="68">
        <v>0</v>
      </c>
      <c r="Q91" s="68">
        <v>0</v>
      </c>
      <c r="R91" s="68">
        <v>1</v>
      </c>
      <c r="S91" s="68">
        <v>5</v>
      </c>
      <c r="T91" s="68">
        <v>9</v>
      </c>
      <c r="U91" s="68">
        <v>0</v>
      </c>
      <c r="V91" s="68">
        <v>0</v>
      </c>
      <c r="W91" s="68">
        <v>1</v>
      </c>
      <c r="X91" s="68">
        <v>1</v>
      </c>
      <c r="Y91" s="68">
        <v>0</v>
      </c>
      <c r="Z91" s="69">
        <v>0</v>
      </c>
      <c r="AA91" s="70">
        <v>0</v>
      </c>
      <c r="AB91" s="68">
        <v>0</v>
      </c>
      <c r="AC91" s="68">
        <v>6</v>
      </c>
      <c r="AD91" s="68">
        <v>2</v>
      </c>
      <c r="AE91" s="68">
        <v>0</v>
      </c>
      <c r="AF91" s="68">
        <v>3</v>
      </c>
      <c r="AG91" s="68">
        <v>4</v>
      </c>
      <c r="AH91" s="68">
        <v>5</v>
      </c>
      <c r="AI91" s="68">
        <v>4</v>
      </c>
      <c r="AJ91" s="68">
        <v>7</v>
      </c>
      <c r="AK91" s="68">
        <v>5</v>
      </c>
      <c r="AL91" s="69">
        <v>5</v>
      </c>
      <c r="AM91" s="70">
        <v>6</v>
      </c>
      <c r="AN91" s="68">
        <v>7</v>
      </c>
      <c r="AO91" s="68">
        <v>8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98</v>
      </c>
      <c r="C92" s="70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9">
        <v>0</v>
      </c>
      <c r="O92" s="70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9">
        <v>0</v>
      </c>
      <c r="AA92" s="70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9">
        <v>0</v>
      </c>
      <c r="AM92" s="70">
        <v>0</v>
      </c>
      <c r="AN92" s="68">
        <v>0</v>
      </c>
      <c r="AO92" s="68">
        <v>0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x14ac:dyDescent="0.25">
      <c r="A93" s="49"/>
      <c r="B93" s="78" t="s">
        <v>99</v>
      </c>
      <c r="C93" s="70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9">
        <v>0</v>
      </c>
      <c r="O93" s="70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9">
        <v>0</v>
      </c>
      <c r="AA93" s="70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9">
        <v>0</v>
      </c>
      <c r="AM93" s="70">
        <v>0</v>
      </c>
      <c r="AN93" s="68">
        <v>0</v>
      </c>
      <c r="AO93" s="68">
        <v>0</v>
      </c>
      <c r="AP93" s="68"/>
      <c r="AQ93" s="68"/>
      <c r="AR93" s="68"/>
      <c r="AS93" s="68"/>
      <c r="AT93" s="68"/>
      <c r="AU93" s="68"/>
      <c r="AV93" s="68"/>
      <c r="AW93" s="68"/>
      <c r="AX93" s="69"/>
    </row>
    <row r="94" spans="1:50" ht="15.75" thickBot="1" x14ac:dyDescent="0.3">
      <c r="A94" s="49"/>
      <c r="B94" s="79" t="s">
        <v>82</v>
      </c>
      <c r="C94" s="73">
        <f t="shared" ref="C94:AO94" si="24">SUM(C89:C93)</f>
        <v>49230</v>
      </c>
      <c r="D94" s="71">
        <f t="shared" si="24"/>
        <v>50241</v>
      </c>
      <c r="E94" s="71">
        <f t="shared" si="24"/>
        <v>51907</v>
      </c>
      <c r="F94" s="71">
        <f t="shared" si="24"/>
        <v>52657</v>
      </c>
      <c r="G94" s="71">
        <f t="shared" si="24"/>
        <v>14183</v>
      </c>
      <c r="H94" s="71">
        <f t="shared" si="24"/>
        <v>14099</v>
      </c>
      <c r="I94" s="71">
        <f t="shared" si="24"/>
        <v>13841</v>
      </c>
      <c r="J94" s="71">
        <f t="shared" si="24"/>
        <v>13730</v>
      </c>
      <c r="K94" s="71">
        <f t="shared" si="24"/>
        <v>13597</v>
      </c>
      <c r="L94" s="71">
        <f t="shared" si="24"/>
        <v>13358</v>
      </c>
      <c r="M94" s="71">
        <f t="shared" si="24"/>
        <v>54535</v>
      </c>
      <c r="N94" s="72">
        <f t="shared" si="24"/>
        <v>55875</v>
      </c>
      <c r="O94" s="73">
        <f t="shared" si="24"/>
        <v>55083</v>
      </c>
      <c r="P94" s="71">
        <f t="shared" si="24"/>
        <v>55575</v>
      </c>
      <c r="Q94" s="71">
        <f t="shared" si="24"/>
        <v>56698</v>
      </c>
      <c r="R94" s="71">
        <f t="shared" si="24"/>
        <v>11975</v>
      </c>
      <c r="S94" s="71">
        <f t="shared" si="24"/>
        <v>11518</v>
      </c>
      <c r="T94" s="71">
        <f t="shared" si="24"/>
        <v>12527</v>
      </c>
      <c r="U94" s="71">
        <f t="shared" si="24"/>
        <v>12358</v>
      </c>
      <c r="V94" s="71">
        <f t="shared" si="24"/>
        <v>12850</v>
      </c>
      <c r="W94" s="71">
        <f t="shared" si="24"/>
        <v>13076</v>
      </c>
      <c r="X94" s="71">
        <f t="shared" si="24"/>
        <v>13162</v>
      </c>
      <c r="Y94" s="71">
        <f t="shared" si="24"/>
        <v>13496</v>
      </c>
      <c r="Z94" s="72">
        <f t="shared" si="24"/>
        <v>53522</v>
      </c>
      <c r="AA94" s="73">
        <f t="shared" si="24"/>
        <v>53052</v>
      </c>
      <c r="AB94" s="71">
        <f t="shared" si="24"/>
        <v>49886</v>
      </c>
      <c r="AC94" s="71">
        <f t="shared" si="24"/>
        <v>56484</v>
      </c>
      <c r="AD94" s="71">
        <f t="shared" si="24"/>
        <v>11866</v>
      </c>
      <c r="AE94" s="71">
        <f t="shared" si="24"/>
        <v>12507</v>
      </c>
      <c r="AF94" s="71">
        <f t="shared" si="24"/>
        <v>13515</v>
      </c>
      <c r="AG94" s="71">
        <f t="shared" si="24"/>
        <v>12975</v>
      </c>
      <c r="AH94" s="71">
        <f t="shared" si="24"/>
        <v>14618</v>
      </c>
      <c r="AI94" s="71">
        <f t="shared" si="24"/>
        <v>14465</v>
      </c>
      <c r="AJ94" s="71">
        <f t="shared" si="24"/>
        <v>15157</v>
      </c>
      <c r="AK94" s="71">
        <f t="shared" si="24"/>
        <v>15619</v>
      </c>
      <c r="AL94" s="72">
        <f t="shared" si="24"/>
        <v>54872</v>
      </c>
      <c r="AM94" s="73">
        <f t="shared" si="24"/>
        <v>56809</v>
      </c>
      <c r="AN94" s="71">
        <f t="shared" si="24"/>
        <v>54125</v>
      </c>
      <c r="AO94" s="71">
        <f t="shared" si="24"/>
        <v>60497</v>
      </c>
      <c r="AP94" s="71">
        <f t="shared" ref="AP94:AX94" si="25">SUM(AP89:AP93)</f>
        <v>0</v>
      </c>
      <c r="AQ94" s="71">
        <f t="shared" si="25"/>
        <v>0</v>
      </c>
      <c r="AR94" s="71">
        <f t="shared" si="25"/>
        <v>0</v>
      </c>
      <c r="AS94" s="71">
        <f t="shared" si="25"/>
        <v>0</v>
      </c>
      <c r="AT94" s="71">
        <f t="shared" si="25"/>
        <v>0</v>
      </c>
      <c r="AU94" s="71">
        <f t="shared" si="25"/>
        <v>0</v>
      </c>
      <c r="AV94" s="71">
        <f t="shared" si="25"/>
        <v>0</v>
      </c>
      <c r="AW94" s="71">
        <f t="shared" si="25"/>
        <v>0</v>
      </c>
      <c r="AX94" s="72">
        <f t="shared" si="25"/>
        <v>0</v>
      </c>
    </row>
    <row r="95" spans="1:50" x14ac:dyDescent="0.25">
      <c r="A95" s="49">
        <v>13</v>
      </c>
      <c r="B95" s="77" t="s">
        <v>112</v>
      </c>
      <c r="C95" s="76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5"/>
      <c r="O95" s="76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/>
      <c r="AA95" s="76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5"/>
      <c r="AM95" s="76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5"/>
    </row>
    <row r="96" spans="1:50" x14ac:dyDescent="0.25">
      <c r="A96" s="49"/>
      <c r="B96" s="78" t="s">
        <v>81</v>
      </c>
      <c r="C96" s="70">
        <v>161</v>
      </c>
      <c r="D96" s="68">
        <v>168</v>
      </c>
      <c r="E96" s="68">
        <v>2857</v>
      </c>
      <c r="F96" s="68">
        <v>122</v>
      </c>
      <c r="G96" s="68">
        <v>87</v>
      </c>
      <c r="H96" s="68">
        <v>61</v>
      </c>
      <c r="I96" s="68">
        <v>66</v>
      </c>
      <c r="J96" s="68">
        <v>52</v>
      </c>
      <c r="K96" s="68">
        <v>64</v>
      </c>
      <c r="L96" s="68">
        <v>42</v>
      </c>
      <c r="M96" s="68">
        <v>64</v>
      </c>
      <c r="N96" s="69">
        <v>41</v>
      </c>
      <c r="O96" s="70">
        <v>34</v>
      </c>
      <c r="P96" s="68">
        <v>16</v>
      </c>
      <c r="Q96" s="68">
        <v>3303</v>
      </c>
      <c r="R96" s="68">
        <v>67</v>
      </c>
      <c r="S96" s="68">
        <v>78</v>
      </c>
      <c r="T96" s="68">
        <v>107</v>
      </c>
      <c r="U96" s="68">
        <v>135</v>
      </c>
      <c r="V96" s="68">
        <v>135</v>
      </c>
      <c r="W96" s="68">
        <v>149</v>
      </c>
      <c r="X96" s="68">
        <v>149</v>
      </c>
      <c r="Y96" s="68">
        <v>158</v>
      </c>
      <c r="Z96" s="69">
        <v>167</v>
      </c>
      <c r="AA96" s="70">
        <v>131</v>
      </c>
      <c r="AB96" s="68">
        <v>128</v>
      </c>
      <c r="AC96" s="68">
        <v>153</v>
      </c>
      <c r="AD96" s="68">
        <v>2487</v>
      </c>
      <c r="AE96" s="68">
        <v>177</v>
      </c>
      <c r="AF96" s="68">
        <v>129</v>
      </c>
      <c r="AG96" s="68">
        <v>169</v>
      </c>
      <c r="AH96" s="68">
        <v>172</v>
      </c>
      <c r="AI96" s="68">
        <v>187</v>
      </c>
      <c r="AJ96" s="68">
        <v>227</v>
      </c>
      <c r="AK96" s="68">
        <v>243</v>
      </c>
      <c r="AL96" s="69">
        <v>147</v>
      </c>
      <c r="AM96" s="70">
        <v>96</v>
      </c>
      <c r="AN96" s="68">
        <v>136</v>
      </c>
      <c r="AO96" s="68">
        <v>180</v>
      </c>
      <c r="AP96" s="68"/>
      <c r="AQ96" s="68"/>
      <c r="AR96" s="68"/>
      <c r="AS96" s="68"/>
      <c r="AT96" s="68"/>
      <c r="AU96" s="68"/>
      <c r="AV96" s="68"/>
      <c r="AW96" s="68"/>
      <c r="AX96" s="69"/>
    </row>
    <row r="97" spans="1:50" x14ac:dyDescent="0.25">
      <c r="A97" s="49"/>
      <c r="B97" s="78" t="s">
        <v>96</v>
      </c>
      <c r="C97" s="70">
        <v>794</v>
      </c>
      <c r="D97" s="68">
        <v>732</v>
      </c>
      <c r="E97" s="68">
        <v>41465</v>
      </c>
      <c r="F97" s="68">
        <v>1156</v>
      </c>
      <c r="G97" s="68">
        <v>686</v>
      </c>
      <c r="H97" s="68">
        <v>287</v>
      </c>
      <c r="I97" s="68">
        <v>260</v>
      </c>
      <c r="J97" s="68">
        <v>257</v>
      </c>
      <c r="K97" s="68">
        <v>326</v>
      </c>
      <c r="L97" s="68">
        <v>535</v>
      </c>
      <c r="M97" s="68">
        <v>321</v>
      </c>
      <c r="N97" s="69">
        <v>220</v>
      </c>
      <c r="O97" s="70">
        <v>221</v>
      </c>
      <c r="P97" s="68">
        <v>160</v>
      </c>
      <c r="Q97" s="68">
        <v>46697</v>
      </c>
      <c r="R97" s="68">
        <v>295</v>
      </c>
      <c r="S97" s="68">
        <v>185</v>
      </c>
      <c r="T97" s="68">
        <v>174</v>
      </c>
      <c r="U97" s="68">
        <v>182</v>
      </c>
      <c r="V97" s="68">
        <v>215</v>
      </c>
      <c r="W97" s="68">
        <v>287</v>
      </c>
      <c r="X97" s="68">
        <v>475</v>
      </c>
      <c r="Y97" s="68">
        <v>397</v>
      </c>
      <c r="Z97" s="69">
        <v>364</v>
      </c>
      <c r="AA97" s="70">
        <v>405</v>
      </c>
      <c r="AB97" s="68">
        <v>578</v>
      </c>
      <c r="AC97" s="68">
        <v>587</v>
      </c>
      <c r="AD97" s="68">
        <v>46595</v>
      </c>
      <c r="AE97" s="68">
        <v>432</v>
      </c>
      <c r="AF97" s="68">
        <v>253</v>
      </c>
      <c r="AG97" s="68">
        <v>299</v>
      </c>
      <c r="AH97" s="68">
        <v>400</v>
      </c>
      <c r="AI97" s="68">
        <v>592</v>
      </c>
      <c r="AJ97" s="68">
        <v>811</v>
      </c>
      <c r="AK97" s="68">
        <v>1000</v>
      </c>
      <c r="AL97" s="69">
        <v>664</v>
      </c>
      <c r="AM97" s="70">
        <v>566</v>
      </c>
      <c r="AN97" s="68">
        <v>531</v>
      </c>
      <c r="AO97" s="68">
        <v>775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97</v>
      </c>
      <c r="C98" s="70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9">
        <v>0</v>
      </c>
      <c r="O98" s="70">
        <v>0</v>
      </c>
      <c r="P98" s="68">
        <v>0</v>
      </c>
      <c r="Q98" s="68">
        <v>0</v>
      </c>
      <c r="R98" s="68">
        <v>1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9">
        <v>0</v>
      </c>
      <c r="AA98" s="70">
        <v>0</v>
      </c>
      <c r="AB98" s="68">
        <v>0</v>
      </c>
      <c r="AC98" s="68">
        <v>0</v>
      </c>
      <c r="AD98" s="68">
        <v>15</v>
      </c>
      <c r="AE98" s="68">
        <v>0</v>
      </c>
      <c r="AF98" s="68">
        <v>2</v>
      </c>
      <c r="AG98" s="68">
        <v>2</v>
      </c>
      <c r="AH98" s="68">
        <v>1</v>
      </c>
      <c r="AI98" s="68">
        <v>0</v>
      </c>
      <c r="AJ98" s="68">
        <v>0</v>
      </c>
      <c r="AK98" s="68">
        <v>0</v>
      </c>
      <c r="AL98" s="69">
        <v>0</v>
      </c>
      <c r="AM98" s="70">
        <v>0</v>
      </c>
      <c r="AN98" s="68">
        <v>1</v>
      </c>
      <c r="AO98" s="68">
        <v>1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x14ac:dyDescent="0.25">
      <c r="A99" s="49"/>
      <c r="B99" s="78" t="s">
        <v>98</v>
      </c>
      <c r="C99" s="70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9">
        <v>0</v>
      </c>
      <c r="O99" s="70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9">
        <v>0</v>
      </c>
      <c r="AA99" s="70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9">
        <v>0</v>
      </c>
      <c r="AM99" s="70">
        <v>0</v>
      </c>
      <c r="AN99" s="68">
        <v>0</v>
      </c>
      <c r="AO99" s="68">
        <v>0</v>
      </c>
      <c r="AP99" s="68"/>
      <c r="AQ99" s="68"/>
      <c r="AR99" s="68"/>
      <c r="AS99" s="68"/>
      <c r="AT99" s="68"/>
      <c r="AU99" s="68"/>
      <c r="AV99" s="68"/>
      <c r="AW99" s="68"/>
      <c r="AX99" s="69"/>
    </row>
    <row r="100" spans="1:50" x14ac:dyDescent="0.25">
      <c r="A100" s="49"/>
      <c r="B100" s="78" t="s">
        <v>99</v>
      </c>
      <c r="C100" s="70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9">
        <v>0</v>
      </c>
      <c r="O100" s="70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9">
        <v>0</v>
      </c>
      <c r="AA100" s="70"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9">
        <v>0</v>
      </c>
      <c r="AM100" s="70">
        <v>0</v>
      </c>
      <c r="AN100" s="68">
        <v>0</v>
      </c>
      <c r="AO100" s="68">
        <v>0</v>
      </c>
      <c r="AP100" s="68"/>
      <c r="AQ100" s="68"/>
      <c r="AR100" s="68"/>
      <c r="AS100" s="68"/>
      <c r="AT100" s="68"/>
      <c r="AU100" s="68"/>
      <c r="AV100" s="68"/>
      <c r="AW100" s="68"/>
      <c r="AX100" s="69"/>
    </row>
    <row r="101" spans="1:50" ht="15.75" thickBot="1" x14ac:dyDescent="0.3">
      <c r="A101" s="49"/>
      <c r="B101" s="79" t="s">
        <v>82</v>
      </c>
      <c r="C101" s="73">
        <f t="shared" ref="C101:AO101" si="26">SUM(C96:C100)</f>
        <v>955</v>
      </c>
      <c r="D101" s="71">
        <f t="shared" si="26"/>
        <v>900</v>
      </c>
      <c r="E101" s="71">
        <f t="shared" si="26"/>
        <v>44322</v>
      </c>
      <c r="F101" s="71">
        <f t="shared" si="26"/>
        <v>1278</v>
      </c>
      <c r="G101" s="71">
        <f t="shared" si="26"/>
        <v>773</v>
      </c>
      <c r="H101" s="71">
        <f t="shared" si="26"/>
        <v>348</v>
      </c>
      <c r="I101" s="71">
        <f t="shared" si="26"/>
        <v>326</v>
      </c>
      <c r="J101" s="71">
        <f t="shared" si="26"/>
        <v>309</v>
      </c>
      <c r="K101" s="71">
        <f t="shared" si="26"/>
        <v>390</v>
      </c>
      <c r="L101" s="71">
        <f t="shared" si="26"/>
        <v>577</v>
      </c>
      <c r="M101" s="71">
        <f t="shared" si="26"/>
        <v>385</v>
      </c>
      <c r="N101" s="72">
        <f t="shared" si="26"/>
        <v>261</v>
      </c>
      <c r="O101" s="73">
        <f t="shared" si="26"/>
        <v>255</v>
      </c>
      <c r="P101" s="71">
        <f t="shared" si="26"/>
        <v>176</v>
      </c>
      <c r="Q101" s="71">
        <f t="shared" si="26"/>
        <v>50000</v>
      </c>
      <c r="R101" s="71">
        <f t="shared" si="26"/>
        <v>363</v>
      </c>
      <c r="S101" s="71">
        <f t="shared" si="26"/>
        <v>263</v>
      </c>
      <c r="T101" s="71">
        <f t="shared" si="26"/>
        <v>281</v>
      </c>
      <c r="U101" s="71">
        <f t="shared" si="26"/>
        <v>317</v>
      </c>
      <c r="V101" s="71">
        <f t="shared" si="26"/>
        <v>350</v>
      </c>
      <c r="W101" s="71">
        <f t="shared" si="26"/>
        <v>436</v>
      </c>
      <c r="X101" s="71">
        <f t="shared" si="26"/>
        <v>624</v>
      </c>
      <c r="Y101" s="71">
        <f t="shared" si="26"/>
        <v>555</v>
      </c>
      <c r="Z101" s="72">
        <f t="shared" si="26"/>
        <v>531</v>
      </c>
      <c r="AA101" s="73">
        <f t="shared" si="26"/>
        <v>536</v>
      </c>
      <c r="AB101" s="71">
        <f t="shared" si="26"/>
        <v>706</v>
      </c>
      <c r="AC101" s="71">
        <f t="shared" si="26"/>
        <v>740</v>
      </c>
      <c r="AD101" s="71">
        <f t="shared" si="26"/>
        <v>49097</v>
      </c>
      <c r="AE101" s="71">
        <f t="shared" si="26"/>
        <v>609</v>
      </c>
      <c r="AF101" s="71">
        <f t="shared" si="26"/>
        <v>384</v>
      </c>
      <c r="AG101" s="71">
        <f t="shared" si="26"/>
        <v>470</v>
      </c>
      <c r="AH101" s="71">
        <f t="shared" si="26"/>
        <v>573</v>
      </c>
      <c r="AI101" s="71">
        <f t="shared" si="26"/>
        <v>779</v>
      </c>
      <c r="AJ101" s="71">
        <f t="shared" si="26"/>
        <v>1038</v>
      </c>
      <c r="AK101" s="71">
        <f t="shared" si="26"/>
        <v>1243</v>
      </c>
      <c r="AL101" s="72">
        <f t="shared" si="26"/>
        <v>811</v>
      </c>
      <c r="AM101" s="73">
        <f t="shared" si="26"/>
        <v>662</v>
      </c>
      <c r="AN101" s="71">
        <f t="shared" si="26"/>
        <v>668</v>
      </c>
      <c r="AO101" s="71">
        <f t="shared" si="26"/>
        <v>956</v>
      </c>
      <c r="AP101" s="71">
        <f t="shared" ref="AP101:AX101" si="27">SUM(AP96:AP100)</f>
        <v>0</v>
      </c>
      <c r="AQ101" s="71">
        <f t="shared" si="27"/>
        <v>0</v>
      </c>
      <c r="AR101" s="71">
        <f t="shared" si="27"/>
        <v>0</v>
      </c>
      <c r="AS101" s="71">
        <f t="shared" si="27"/>
        <v>0</v>
      </c>
      <c r="AT101" s="71">
        <f t="shared" si="27"/>
        <v>0</v>
      </c>
      <c r="AU101" s="71">
        <f t="shared" si="27"/>
        <v>0</v>
      </c>
      <c r="AV101" s="71">
        <f t="shared" si="27"/>
        <v>0</v>
      </c>
      <c r="AW101" s="71">
        <f t="shared" si="27"/>
        <v>0</v>
      </c>
      <c r="AX101" s="72">
        <f t="shared" si="27"/>
        <v>0</v>
      </c>
    </row>
    <row r="102" spans="1:50" ht="30" x14ac:dyDescent="0.25">
      <c r="A102" s="49">
        <v>14</v>
      </c>
      <c r="B102" s="77" t="s">
        <v>113</v>
      </c>
      <c r="C102" s="76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6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6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5"/>
      <c r="AM102" s="76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5"/>
    </row>
    <row r="103" spans="1:50" x14ac:dyDescent="0.25">
      <c r="A103" s="49"/>
      <c r="B103" s="78" t="s">
        <v>81</v>
      </c>
      <c r="C103" s="70">
        <v>483</v>
      </c>
      <c r="D103" s="68">
        <v>428</v>
      </c>
      <c r="E103" s="68">
        <v>374</v>
      </c>
      <c r="F103" s="68">
        <v>44</v>
      </c>
      <c r="G103" s="68">
        <v>57</v>
      </c>
      <c r="H103" s="68">
        <v>53</v>
      </c>
      <c r="I103" s="68">
        <v>58</v>
      </c>
      <c r="J103" s="68">
        <v>40</v>
      </c>
      <c r="K103" s="68">
        <v>64</v>
      </c>
      <c r="L103" s="68">
        <v>1224</v>
      </c>
      <c r="M103" s="68">
        <v>135</v>
      </c>
      <c r="N103" s="69">
        <v>156</v>
      </c>
      <c r="O103" s="70">
        <v>125</v>
      </c>
      <c r="P103" s="68">
        <v>102</v>
      </c>
      <c r="Q103" s="68">
        <v>102</v>
      </c>
      <c r="R103" s="68">
        <v>130</v>
      </c>
      <c r="S103" s="68">
        <v>123</v>
      </c>
      <c r="T103" s="68">
        <v>167</v>
      </c>
      <c r="U103" s="68">
        <v>200</v>
      </c>
      <c r="V103" s="68">
        <v>223</v>
      </c>
      <c r="W103" s="68">
        <v>238</v>
      </c>
      <c r="X103" s="68">
        <v>191</v>
      </c>
      <c r="Y103" s="68">
        <v>746</v>
      </c>
      <c r="Z103" s="69">
        <v>411</v>
      </c>
      <c r="AA103" s="70">
        <v>420</v>
      </c>
      <c r="AB103" s="68">
        <v>413</v>
      </c>
      <c r="AC103" s="68">
        <v>540</v>
      </c>
      <c r="AD103" s="68">
        <v>251</v>
      </c>
      <c r="AE103" s="68">
        <v>230</v>
      </c>
      <c r="AF103" s="68">
        <v>235</v>
      </c>
      <c r="AG103" s="68">
        <v>239</v>
      </c>
      <c r="AH103" s="68">
        <v>297</v>
      </c>
      <c r="AI103" s="68">
        <v>274</v>
      </c>
      <c r="AJ103" s="68">
        <v>299</v>
      </c>
      <c r="AK103" s="68">
        <v>1161</v>
      </c>
      <c r="AL103" s="69">
        <v>472</v>
      </c>
      <c r="AM103" s="70">
        <v>449</v>
      </c>
      <c r="AN103" s="68">
        <v>478</v>
      </c>
      <c r="AO103" s="68">
        <v>701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96</v>
      </c>
      <c r="C104" s="70">
        <v>1093</v>
      </c>
      <c r="D104" s="68">
        <v>1474</v>
      </c>
      <c r="E104" s="68">
        <v>1173</v>
      </c>
      <c r="F104" s="68">
        <v>478</v>
      </c>
      <c r="G104" s="68">
        <v>337</v>
      </c>
      <c r="H104" s="68">
        <v>226</v>
      </c>
      <c r="I104" s="68">
        <v>234</v>
      </c>
      <c r="J104" s="68">
        <v>184</v>
      </c>
      <c r="K104" s="68">
        <v>260</v>
      </c>
      <c r="L104" s="68">
        <v>4297</v>
      </c>
      <c r="M104" s="68">
        <v>1087</v>
      </c>
      <c r="N104" s="69">
        <v>1408</v>
      </c>
      <c r="O104" s="70">
        <v>1148</v>
      </c>
      <c r="P104" s="68">
        <v>1363</v>
      </c>
      <c r="Q104" s="68">
        <v>808</v>
      </c>
      <c r="R104" s="68">
        <v>421</v>
      </c>
      <c r="S104" s="68">
        <v>346</v>
      </c>
      <c r="T104" s="68">
        <v>381</v>
      </c>
      <c r="U104" s="68">
        <v>407</v>
      </c>
      <c r="V104" s="68">
        <v>858</v>
      </c>
      <c r="W104" s="68">
        <v>690</v>
      </c>
      <c r="X104" s="68">
        <v>604</v>
      </c>
      <c r="Y104" s="68">
        <v>43168</v>
      </c>
      <c r="Z104" s="69">
        <v>1572</v>
      </c>
      <c r="AA104" s="70">
        <v>1410</v>
      </c>
      <c r="AB104" s="68">
        <v>1422</v>
      </c>
      <c r="AC104" s="68">
        <v>2041</v>
      </c>
      <c r="AD104" s="68">
        <v>703</v>
      </c>
      <c r="AE104" s="68">
        <v>1237</v>
      </c>
      <c r="AF104" s="68">
        <v>829</v>
      </c>
      <c r="AG104" s="68">
        <v>688</v>
      </c>
      <c r="AH104" s="68">
        <v>879</v>
      </c>
      <c r="AI104" s="68">
        <v>910</v>
      </c>
      <c r="AJ104" s="68">
        <v>1145</v>
      </c>
      <c r="AK104" s="68">
        <v>48006</v>
      </c>
      <c r="AL104" s="69">
        <v>1960</v>
      </c>
      <c r="AM104" s="70">
        <v>1756</v>
      </c>
      <c r="AN104" s="68">
        <v>1778</v>
      </c>
      <c r="AO104" s="68">
        <v>2180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x14ac:dyDescent="0.25">
      <c r="A105" s="49"/>
      <c r="B105" s="78" t="s">
        <v>97</v>
      </c>
      <c r="C105" s="70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9">
        <v>0</v>
      </c>
      <c r="O105" s="70">
        <v>0</v>
      </c>
      <c r="P105" s="68">
        <v>0</v>
      </c>
      <c r="Q105" s="68">
        <v>0</v>
      </c>
      <c r="R105" s="68">
        <v>6</v>
      </c>
      <c r="S105" s="68">
        <v>2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9">
        <v>0</v>
      </c>
      <c r="AA105" s="70">
        <v>0</v>
      </c>
      <c r="AB105" s="68">
        <v>0</v>
      </c>
      <c r="AC105" s="68">
        <v>15</v>
      </c>
      <c r="AD105" s="68">
        <v>1</v>
      </c>
      <c r="AE105" s="68">
        <v>0</v>
      </c>
      <c r="AF105" s="68">
        <v>4</v>
      </c>
      <c r="AG105" s="68">
        <v>1</v>
      </c>
      <c r="AH105" s="68">
        <v>1</v>
      </c>
      <c r="AI105" s="68">
        <v>3</v>
      </c>
      <c r="AJ105" s="68">
        <v>0</v>
      </c>
      <c r="AK105" s="68">
        <v>0</v>
      </c>
      <c r="AL105" s="69">
        <v>0</v>
      </c>
      <c r="AM105" s="70">
        <v>2</v>
      </c>
      <c r="AN105" s="68">
        <v>0</v>
      </c>
      <c r="AO105" s="68">
        <v>6</v>
      </c>
      <c r="AP105" s="68"/>
      <c r="AQ105" s="68"/>
      <c r="AR105" s="68"/>
      <c r="AS105" s="68"/>
      <c r="AT105" s="68"/>
      <c r="AU105" s="68"/>
      <c r="AV105" s="68"/>
      <c r="AW105" s="68"/>
      <c r="AX105" s="69"/>
    </row>
    <row r="106" spans="1:50" x14ac:dyDescent="0.25">
      <c r="A106" s="49"/>
      <c r="B106" s="78" t="s">
        <v>98</v>
      </c>
      <c r="C106" s="70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9">
        <v>0</v>
      </c>
      <c r="O106" s="70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9">
        <v>0</v>
      </c>
      <c r="AA106" s="70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9">
        <v>0</v>
      </c>
      <c r="AM106" s="70">
        <v>0</v>
      </c>
      <c r="AN106" s="68">
        <v>0</v>
      </c>
      <c r="AO106" s="68">
        <v>0</v>
      </c>
      <c r="AP106" s="68"/>
      <c r="AQ106" s="68"/>
      <c r="AR106" s="68"/>
      <c r="AS106" s="68"/>
      <c r="AT106" s="68"/>
      <c r="AU106" s="68"/>
      <c r="AV106" s="68"/>
      <c r="AW106" s="68"/>
      <c r="AX106" s="69"/>
    </row>
    <row r="107" spans="1:50" x14ac:dyDescent="0.25">
      <c r="A107" s="49"/>
      <c r="B107" s="78" t="s">
        <v>99</v>
      </c>
      <c r="C107" s="70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9">
        <v>0</v>
      </c>
      <c r="O107" s="70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9">
        <v>0</v>
      </c>
      <c r="AA107" s="70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9">
        <v>0</v>
      </c>
      <c r="AM107" s="70">
        <v>0</v>
      </c>
      <c r="AN107" s="68">
        <v>0</v>
      </c>
      <c r="AO107" s="68">
        <v>0</v>
      </c>
      <c r="AP107" s="68"/>
      <c r="AQ107" s="68"/>
      <c r="AR107" s="68"/>
      <c r="AS107" s="68"/>
      <c r="AT107" s="68"/>
      <c r="AU107" s="68"/>
      <c r="AV107" s="68"/>
      <c r="AW107" s="68"/>
      <c r="AX107" s="69"/>
    </row>
    <row r="108" spans="1:50" ht="15.75" thickBot="1" x14ac:dyDescent="0.3">
      <c r="A108" s="49"/>
      <c r="B108" s="79" t="s">
        <v>82</v>
      </c>
      <c r="C108" s="73">
        <f t="shared" ref="C108:AO108" si="28">SUM(C103:C107)</f>
        <v>1576</v>
      </c>
      <c r="D108" s="71">
        <f t="shared" si="28"/>
        <v>1902</v>
      </c>
      <c r="E108" s="71">
        <f t="shared" si="28"/>
        <v>1547</v>
      </c>
      <c r="F108" s="71">
        <f t="shared" si="28"/>
        <v>522</v>
      </c>
      <c r="G108" s="71">
        <f t="shared" si="28"/>
        <v>394</v>
      </c>
      <c r="H108" s="71">
        <f t="shared" si="28"/>
        <v>279</v>
      </c>
      <c r="I108" s="71">
        <f t="shared" si="28"/>
        <v>292</v>
      </c>
      <c r="J108" s="71">
        <f t="shared" si="28"/>
        <v>224</v>
      </c>
      <c r="K108" s="71">
        <f t="shared" si="28"/>
        <v>324</v>
      </c>
      <c r="L108" s="71">
        <f t="shared" si="28"/>
        <v>5521</v>
      </c>
      <c r="M108" s="71">
        <f t="shared" si="28"/>
        <v>1222</v>
      </c>
      <c r="N108" s="72">
        <f t="shared" si="28"/>
        <v>1564</v>
      </c>
      <c r="O108" s="73">
        <f t="shared" si="28"/>
        <v>1273</v>
      </c>
      <c r="P108" s="71">
        <f t="shared" si="28"/>
        <v>1465</v>
      </c>
      <c r="Q108" s="71">
        <f t="shared" si="28"/>
        <v>910</v>
      </c>
      <c r="R108" s="71">
        <f t="shared" si="28"/>
        <v>557</v>
      </c>
      <c r="S108" s="71">
        <f t="shared" si="28"/>
        <v>471</v>
      </c>
      <c r="T108" s="71">
        <f t="shared" si="28"/>
        <v>548</v>
      </c>
      <c r="U108" s="71">
        <f t="shared" si="28"/>
        <v>607</v>
      </c>
      <c r="V108" s="71">
        <f t="shared" si="28"/>
        <v>1081</v>
      </c>
      <c r="W108" s="71">
        <f t="shared" si="28"/>
        <v>928</v>
      </c>
      <c r="X108" s="71">
        <f t="shared" si="28"/>
        <v>795</v>
      </c>
      <c r="Y108" s="71">
        <f t="shared" si="28"/>
        <v>43914</v>
      </c>
      <c r="Z108" s="72">
        <f t="shared" si="28"/>
        <v>1983</v>
      </c>
      <c r="AA108" s="73">
        <f t="shared" si="28"/>
        <v>1830</v>
      </c>
      <c r="AB108" s="71">
        <f t="shared" si="28"/>
        <v>1835</v>
      </c>
      <c r="AC108" s="71">
        <f t="shared" si="28"/>
        <v>2596</v>
      </c>
      <c r="AD108" s="71">
        <f t="shared" si="28"/>
        <v>955</v>
      </c>
      <c r="AE108" s="71">
        <f t="shared" si="28"/>
        <v>1467</v>
      </c>
      <c r="AF108" s="71">
        <f t="shared" si="28"/>
        <v>1068</v>
      </c>
      <c r="AG108" s="71">
        <f t="shared" si="28"/>
        <v>928</v>
      </c>
      <c r="AH108" s="71">
        <f t="shared" si="28"/>
        <v>1177</v>
      </c>
      <c r="AI108" s="71">
        <f t="shared" si="28"/>
        <v>1187</v>
      </c>
      <c r="AJ108" s="71">
        <f t="shared" si="28"/>
        <v>1444</v>
      </c>
      <c r="AK108" s="71">
        <f t="shared" si="28"/>
        <v>49167</v>
      </c>
      <c r="AL108" s="72">
        <f t="shared" si="28"/>
        <v>2432</v>
      </c>
      <c r="AM108" s="73">
        <f t="shared" si="28"/>
        <v>2207</v>
      </c>
      <c r="AN108" s="71">
        <f t="shared" si="28"/>
        <v>2256</v>
      </c>
      <c r="AO108" s="71">
        <f t="shared" si="28"/>
        <v>2887</v>
      </c>
      <c r="AP108" s="71">
        <f t="shared" ref="AP108:AX108" si="29">SUM(AP103:AP107)</f>
        <v>0</v>
      </c>
      <c r="AQ108" s="71">
        <f t="shared" si="29"/>
        <v>0</v>
      </c>
      <c r="AR108" s="71">
        <f t="shared" si="29"/>
        <v>0</v>
      </c>
      <c r="AS108" s="71">
        <f t="shared" si="29"/>
        <v>0</v>
      </c>
      <c r="AT108" s="71">
        <f t="shared" si="29"/>
        <v>0</v>
      </c>
      <c r="AU108" s="71">
        <f t="shared" si="29"/>
        <v>0</v>
      </c>
      <c r="AV108" s="71">
        <f t="shared" si="29"/>
        <v>0</v>
      </c>
      <c r="AW108" s="71">
        <f t="shared" si="29"/>
        <v>0</v>
      </c>
      <c r="AX108" s="72">
        <f t="shared" si="29"/>
        <v>0</v>
      </c>
    </row>
    <row r="109" spans="1:50" x14ac:dyDescent="0.25">
      <c r="A109" s="49">
        <v>15</v>
      </c>
      <c r="B109" s="77" t="s">
        <v>114</v>
      </c>
      <c r="C109" s="70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9"/>
      <c r="O109" s="7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/>
      <c r="AA109" s="76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5"/>
      <c r="AM109" s="76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5"/>
    </row>
    <row r="110" spans="1:50" x14ac:dyDescent="0.25">
      <c r="A110" s="49"/>
      <c r="B110" s="78" t="s">
        <v>81</v>
      </c>
      <c r="C110" s="70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9">
        <v>0</v>
      </c>
      <c r="O110" s="70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9">
        <v>0</v>
      </c>
      <c r="AA110" s="70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9">
        <v>0</v>
      </c>
      <c r="AM110" s="70">
        <v>0</v>
      </c>
      <c r="AN110" s="68">
        <v>0</v>
      </c>
      <c r="AO110" s="68">
        <v>0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x14ac:dyDescent="0.25">
      <c r="A111" s="49"/>
      <c r="B111" s="78" t="s">
        <v>96</v>
      </c>
      <c r="C111" s="70">
        <v>57</v>
      </c>
      <c r="D111" s="68">
        <v>85</v>
      </c>
      <c r="E111" s="68">
        <v>142</v>
      </c>
      <c r="F111" s="68">
        <v>280</v>
      </c>
      <c r="G111" s="68">
        <v>205</v>
      </c>
      <c r="H111" s="68">
        <v>87</v>
      </c>
      <c r="I111" s="68">
        <v>97</v>
      </c>
      <c r="J111" s="68">
        <v>83</v>
      </c>
      <c r="K111" s="68">
        <v>74</v>
      </c>
      <c r="L111" s="68">
        <v>69</v>
      </c>
      <c r="M111" s="68">
        <v>48</v>
      </c>
      <c r="N111" s="69">
        <v>40</v>
      </c>
      <c r="O111" s="70">
        <v>57</v>
      </c>
      <c r="P111" s="68">
        <v>80</v>
      </c>
      <c r="Q111" s="68">
        <v>108</v>
      </c>
      <c r="R111" s="68">
        <v>190</v>
      </c>
      <c r="S111" s="68">
        <v>194</v>
      </c>
      <c r="T111" s="68">
        <v>158</v>
      </c>
      <c r="U111" s="68">
        <v>196</v>
      </c>
      <c r="V111" s="68">
        <v>256</v>
      </c>
      <c r="W111" s="68">
        <v>264</v>
      </c>
      <c r="X111" s="68">
        <v>343</v>
      </c>
      <c r="Y111" s="68">
        <v>204</v>
      </c>
      <c r="Z111" s="69">
        <v>148</v>
      </c>
      <c r="AA111" s="70">
        <v>190</v>
      </c>
      <c r="AB111" s="68">
        <v>292</v>
      </c>
      <c r="AC111" s="68">
        <v>364</v>
      </c>
      <c r="AD111" s="68">
        <v>426</v>
      </c>
      <c r="AE111" s="68">
        <v>451</v>
      </c>
      <c r="AF111" s="68">
        <v>430</v>
      </c>
      <c r="AG111" s="68">
        <v>379</v>
      </c>
      <c r="AH111" s="68">
        <v>268</v>
      </c>
      <c r="AI111" s="68">
        <v>244</v>
      </c>
      <c r="AJ111" s="68">
        <v>202</v>
      </c>
      <c r="AK111" s="68">
        <v>150</v>
      </c>
      <c r="AL111" s="69">
        <v>133</v>
      </c>
      <c r="AM111" s="70">
        <v>321</v>
      </c>
      <c r="AN111" s="68">
        <v>160</v>
      </c>
      <c r="AO111" s="68">
        <v>163</v>
      </c>
      <c r="AP111" s="68"/>
      <c r="AQ111" s="68"/>
      <c r="AR111" s="68"/>
      <c r="AS111" s="68"/>
      <c r="AT111" s="68"/>
      <c r="AU111" s="68"/>
      <c r="AV111" s="68"/>
      <c r="AW111" s="68"/>
      <c r="AX111" s="69"/>
    </row>
    <row r="112" spans="1:50" x14ac:dyDescent="0.25">
      <c r="A112" s="49"/>
      <c r="B112" s="78" t="s">
        <v>97</v>
      </c>
      <c r="C112" s="70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9">
        <v>0</v>
      </c>
      <c r="O112" s="70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9">
        <v>0</v>
      </c>
      <c r="AA112" s="70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9">
        <v>0</v>
      </c>
      <c r="AM112" s="70">
        <v>0</v>
      </c>
      <c r="AN112" s="68">
        <v>0</v>
      </c>
      <c r="AO112" s="68">
        <v>0</v>
      </c>
      <c r="AP112" s="68"/>
      <c r="AQ112" s="68"/>
      <c r="AR112" s="68"/>
      <c r="AS112" s="68"/>
      <c r="AT112" s="68"/>
      <c r="AU112" s="68"/>
      <c r="AV112" s="68"/>
      <c r="AW112" s="68"/>
      <c r="AX112" s="69"/>
    </row>
    <row r="113" spans="1:50" x14ac:dyDescent="0.25">
      <c r="A113" s="49"/>
      <c r="B113" s="78" t="s">
        <v>98</v>
      </c>
      <c r="C113" s="70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9">
        <v>0</v>
      </c>
      <c r="O113" s="70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9">
        <v>0</v>
      </c>
      <c r="AA113" s="70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9">
        <v>0</v>
      </c>
      <c r="AM113" s="70">
        <v>0</v>
      </c>
      <c r="AN113" s="68">
        <v>0</v>
      </c>
      <c r="AO113" s="68">
        <v>0</v>
      </c>
      <c r="AP113" s="68"/>
      <c r="AQ113" s="68"/>
      <c r="AR113" s="68"/>
      <c r="AS113" s="68"/>
      <c r="AT113" s="68"/>
      <c r="AU113" s="68"/>
      <c r="AV113" s="68"/>
      <c r="AW113" s="68"/>
      <c r="AX113" s="69"/>
    </row>
    <row r="114" spans="1:50" x14ac:dyDescent="0.25">
      <c r="A114" s="49"/>
      <c r="B114" s="78" t="s">
        <v>99</v>
      </c>
      <c r="C114" s="70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9">
        <v>0</v>
      </c>
      <c r="O114" s="70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9">
        <v>0</v>
      </c>
      <c r="AA114" s="70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9">
        <v>0</v>
      </c>
      <c r="AM114" s="70">
        <v>0</v>
      </c>
      <c r="AN114" s="68">
        <v>0</v>
      </c>
      <c r="AO114" s="68">
        <v>0</v>
      </c>
      <c r="AP114" s="68"/>
      <c r="AQ114" s="68"/>
      <c r="AR114" s="68"/>
      <c r="AS114" s="68"/>
      <c r="AT114" s="68"/>
      <c r="AU114" s="68"/>
      <c r="AV114" s="68"/>
      <c r="AW114" s="68"/>
      <c r="AX114" s="69"/>
    </row>
    <row r="115" spans="1:50" ht="15.75" thickBot="1" x14ac:dyDescent="0.3">
      <c r="A115" s="49"/>
      <c r="B115" s="79" t="s">
        <v>82</v>
      </c>
      <c r="C115" s="73">
        <f t="shared" ref="C115:AO115" si="30">SUM(C110:C114)</f>
        <v>57</v>
      </c>
      <c r="D115" s="71">
        <f t="shared" si="30"/>
        <v>85</v>
      </c>
      <c r="E115" s="71">
        <f t="shared" si="30"/>
        <v>142</v>
      </c>
      <c r="F115" s="71">
        <f t="shared" si="30"/>
        <v>280</v>
      </c>
      <c r="G115" s="71">
        <f t="shared" si="30"/>
        <v>205</v>
      </c>
      <c r="H115" s="71">
        <f t="shared" si="30"/>
        <v>87</v>
      </c>
      <c r="I115" s="71">
        <f t="shared" si="30"/>
        <v>97</v>
      </c>
      <c r="J115" s="71">
        <f t="shared" si="30"/>
        <v>83</v>
      </c>
      <c r="K115" s="71">
        <f t="shared" si="30"/>
        <v>74</v>
      </c>
      <c r="L115" s="71">
        <f t="shared" si="30"/>
        <v>69</v>
      </c>
      <c r="M115" s="71">
        <f t="shared" si="30"/>
        <v>48</v>
      </c>
      <c r="N115" s="72">
        <f t="shared" si="30"/>
        <v>40</v>
      </c>
      <c r="O115" s="73">
        <f t="shared" si="30"/>
        <v>57</v>
      </c>
      <c r="P115" s="71">
        <f t="shared" si="30"/>
        <v>80</v>
      </c>
      <c r="Q115" s="71">
        <f t="shared" si="30"/>
        <v>108</v>
      </c>
      <c r="R115" s="71">
        <f t="shared" si="30"/>
        <v>190</v>
      </c>
      <c r="S115" s="71">
        <f t="shared" si="30"/>
        <v>194</v>
      </c>
      <c r="T115" s="71">
        <f t="shared" si="30"/>
        <v>158</v>
      </c>
      <c r="U115" s="71">
        <f t="shared" si="30"/>
        <v>196</v>
      </c>
      <c r="V115" s="71">
        <f t="shared" si="30"/>
        <v>256</v>
      </c>
      <c r="W115" s="71">
        <f t="shared" si="30"/>
        <v>264</v>
      </c>
      <c r="X115" s="71">
        <f t="shared" si="30"/>
        <v>343</v>
      </c>
      <c r="Y115" s="71">
        <f t="shared" si="30"/>
        <v>204</v>
      </c>
      <c r="Z115" s="72">
        <f t="shared" si="30"/>
        <v>148</v>
      </c>
      <c r="AA115" s="73">
        <f t="shared" si="30"/>
        <v>190</v>
      </c>
      <c r="AB115" s="71">
        <f t="shared" si="30"/>
        <v>292</v>
      </c>
      <c r="AC115" s="71">
        <f t="shared" si="30"/>
        <v>364</v>
      </c>
      <c r="AD115" s="71">
        <f t="shared" si="30"/>
        <v>426</v>
      </c>
      <c r="AE115" s="71">
        <f t="shared" si="30"/>
        <v>451</v>
      </c>
      <c r="AF115" s="71">
        <f t="shared" si="30"/>
        <v>430</v>
      </c>
      <c r="AG115" s="71">
        <f t="shared" si="30"/>
        <v>379</v>
      </c>
      <c r="AH115" s="71">
        <f t="shared" si="30"/>
        <v>268</v>
      </c>
      <c r="AI115" s="71">
        <f t="shared" si="30"/>
        <v>244</v>
      </c>
      <c r="AJ115" s="71">
        <f t="shared" si="30"/>
        <v>202</v>
      </c>
      <c r="AK115" s="71">
        <f t="shared" si="30"/>
        <v>150</v>
      </c>
      <c r="AL115" s="72">
        <f t="shared" si="30"/>
        <v>133</v>
      </c>
      <c r="AM115" s="73">
        <f t="shared" si="30"/>
        <v>321</v>
      </c>
      <c r="AN115" s="71">
        <f t="shared" si="30"/>
        <v>160</v>
      </c>
      <c r="AO115" s="71">
        <f t="shared" si="30"/>
        <v>163</v>
      </c>
      <c r="AP115" s="71">
        <f t="shared" ref="AP115:AX115" si="31">SUM(AP110:AP114)</f>
        <v>0</v>
      </c>
      <c r="AQ115" s="71">
        <f t="shared" si="31"/>
        <v>0</v>
      </c>
      <c r="AR115" s="71">
        <f t="shared" si="31"/>
        <v>0</v>
      </c>
      <c r="AS115" s="71">
        <f t="shared" si="31"/>
        <v>0</v>
      </c>
      <c r="AT115" s="71">
        <f t="shared" si="31"/>
        <v>0</v>
      </c>
      <c r="AU115" s="71">
        <f t="shared" si="31"/>
        <v>0</v>
      </c>
      <c r="AV115" s="71">
        <f t="shared" si="31"/>
        <v>0</v>
      </c>
      <c r="AW115" s="71">
        <f t="shared" si="31"/>
        <v>0</v>
      </c>
      <c r="AX115" s="72">
        <f t="shared" si="31"/>
        <v>0</v>
      </c>
    </row>
    <row r="116" spans="1:50" x14ac:dyDescent="0.25">
      <c r="A116" s="49">
        <v>16</v>
      </c>
      <c r="B116" s="77" t="s">
        <v>115</v>
      </c>
      <c r="C116" s="70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9"/>
      <c r="O116" s="7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9"/>
      <c r="AA116" s="70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9"/>
      <c r="AM116" s="70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x14ac:dyDescent="0.25">
      <c r="A117" s="49"/>
      <c r="B117" s="78" t="s">
        <v>81</v>
      </c>
      <c r="C117" s="70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9">
        <v>0</v>
      </c>
      <c r="O117" s="70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9">
        <v>0</v>
      </c>
      <c r="AA117" s="70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9">
        <v>0</v>
      </c>
      <c r="AM117" s="70">
        <v>0</v>
      </c>
      <c r="AN117" s="68">
        <v>0</v>
      </c>
      <c r="AO117" s="68">
        <v>0</v>
      </c>
      <c r="AP117" s="68"/>
      <c r="AQ117" s="68"/>
      <c r="AR117" s="68"/>
      <c r="AS117" s="68"/>
      <c r="AT117" s="68"/>
      <c r="AU117" s="68"/>
      <c r="AV117" s="68"/>
      <c r="AW117" s="68"/>
      <c r="AX117" s="69"/>
    </row>
    <row r="118" spans="1:50" x14ac:dyDescent="0.25">
      <c r="A118" s="49"/>
      <c r="B118" s="78" t="s">
        <v>96</v>
      </c>
      <c r="C118" s="70">
        <v>197</v>
      </c>
      <c r="D118" s="68">
        <v>386</v>
      </c>
      <c r="E118" s="68">
        <v>422</v>
      </c>
      <c r="F118" s="68">
        <v>767</v>
      </c>
      <c r="G118" s="68">
        <v>833</v>
      </c>
      <c r="H118" s="68">
        <v>724</v>
      </c>
      <c r="I118" s="68">
        <v>686</v>
      </c>
      <c r="J118" s="68">
        <v>746</v>
      </c>
      <c r="K118" s="68">
        <v>1105</v>
      </c>
      <c r="L118" s="68">
        <v>977</v>
      </c>
      <c r="M118" s="68">
        <v>1029</v>
      </c>
      <c r="N118" s="69">
        <v>478</v>
      </c>
      <c r="O118" s="70">
        <v>644</v>
      </c>
      <c r="P118" s="68">
        <v>655</v>
      </c>
      <c r="Q118" s="68">
        <v>1055</v>
      </c>
      <c r="R118" s="68">
        <v>2185</v>
      </c>
      <c r="S118" s="68">
        <v>2697</v>
      </c>
      <c r="T118" s="68">
        <v>2526</v>
      </c>
      <c r="U118" s="68">
        <v>2136</v>
      </c>
      <c r="V118" s="68">
        <v>2921</v>
      </c>
      <c r="W118" s="68">
        <v>2619</v>
      </c>
      <c r="X118" s="68">
        <v>1930</v>
      </c>
      <c r="Y118" s="68">
        <v>1513</v>
      </c>
      <c r="Z118" s="69">
        <v>559</v>
      </c>
      <c r="AA118" s="70">
        <v>282</v>
      </c>
      <c r="AB118" s="68">
        <v>10324</v>
      </c>
      <c r="AC118" s="68">
        <v>530</v>
      </c>
      <c r="AD118" s="68">
        <v>1589</v>
      </c>
      <c r="AE118" s="68">
        <v>3690</v>
      </c>
      <c r="AF118" s="68">
        <v>1907</v>
      </c>
      <c r="AG118" s="68">
        <v>2201</v>
      </c>
      <c r="AH118" s="68">
        <v>1346</v>
      </c>
      <c r="AI118" s="68">
        <v>1320</v>
      </c>
      <c r="AJ118" s="68">
        <v>1597</v>
      </c>
      <c r="AK118" s="68">
        <v>1190</v>
      </c>
      <c r="AL118" s="69">
        <v>540</v>
      </c>
      <c r="AM118" s="70">
        <v>2153</v>
      </c>
      <c r="AN118" s="68">
        <v>14518</v>
      </c>
      <c r="AO118" s="68">
        <v>410</v>
      </c>
      <c r="AP118" s="68"/>
      <c r="AQ118" s="68"/>
      <c r="AR118" s="68"/>
      <c r="AS118" s="68"/>
      <c r="AT118" s="68"/>
      <c r="AU118" s="68"/>
      <c r="AV118" s="68"/>
      <c r="AW118" s="68"/>
      <c r="AX118" s="69"/>
    </row>
    <row r="119" spans="1:50" x14ac:dyDescent="0.25">
      <c r="A119" s="49"/>
      <c r="B119" s="78" t="s">
        <v>97</v>
      </c>
      <c r="C119" s="70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9">
        <v>0</v>
      </c>
      <c r="O119" s="70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9">
        <v>0</v>
      </c>
      <c r="AA119" s="70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9">
        <v>0</v>
      </c>
      <c r="AM119" s="70">
        <v>0</v>
      </c>
      <c r="AN119" s="68">
        <v>0</v>
      </c>
      <c r="AO119" s="68">
        <v>0</v>
      </c>
      <c r="AP119" s="68"/>
      <c r="AQ119" s="68"/>
      <c r="AR119" s="68"/>
      <c r="AS119" s="68"/>
      <c r="AT119" s="68"/>
      <c r="AU119" s="68"/>
      <c r="AV119" s="68"/>
      <c r="AW119" s="68"/>
      <c r="AX119" s="69"/>
    </row>
    <row r="120" spans="1:50" x14ac:dyDescent="0.25">
      <c r="A120" s="49"/>
      <c r="B120" s="78" t="s">
        <v>98</v>
      </c>
      <c r="C120" s="70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9">
        <v>0</v>
      </c>
      <c r="O120" s="70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9">
        <v>0</v>
      </c>
      <c r="AA120" s="70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9">
        <v>0</v>
      </c>
      <c r="AM120" s="70">
        <v>0</v>
      </c>
      <c r="AN120" s="68">
        <v>0</v>
      </c>
      <c r="AO120" s="68">
        <v>0</v>
      </c>
      <c r="AP120" s="68"/>
      <c r="AQ120" s="68"/>
      <c r="AR120" s="68"/>
      <c r="AS120" s="68"/>
      <c r="AT120" s="68"/>
      <c r="AU120" s="68"/>
      <c r="AV120" s="68"/>
      <c r="AW120" s="68"/>
      <c r="AX120" s="69"/>
    </row>
    <row r="121" spans="1:50" x14ac:dyDescent="0.25">
      <c r="A121" s="49"/>
      <c r="B121" s="78" t="s">
        <v>99</v>
      </c>
      <c r="C121" s="55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4">
        <v>0</v>
      </c>
      <c r="O121" s="55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4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70">
        <v>0</v>
      </c>
      <c r="AN121" s="68">
        <v>0</v>
      </c>
      <c r="AO121" s="68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ht="15.75" thickBot="1" x14ac:dyDescent="0.3">
      <c r="A122" s="49"/>
      <c r="B122" s="79" t="s">
        <v>82</v>
      </c>
      <c r="C122" s="73">
        <f t="shared" ref="C122:AO122" si="32">SUM(C117:C121)</f>
        <v>197</v>
      </c>
      <c r="D122" s="71">
        <f t="shared" si="32"/>
        <v>386</v>
      </c>
      <c r="E122" s="71">
        <f t="shared" si="32"/>
        <v>422</v>
      </c>
      <c r="F122" s="71">
        <f t="shared" si="32"/>
        <v>767</v>
      </c>
      <c r="G122" s="71">
        <f t="shared" si="32"/>
        <v>833</v>
      </c>
      <c r="H122" s="71">
        <f t="shared" si="32"/>
        <v>724</v>
      </c>
      <c r="I122" s="71">
        <f t="shared" si="32"/>
        <v>686</v>
      </c>
      <c r="J122" s="71">
        <f t="shared" si="32"/>
        <v>746</v>
      </c>
      <c r="K122" s="71">
        <f t="shared" si="32"/>
        <v>1105</v>
      </c>
      <c r="L122" s="71">
        <f t="shared" si="32"/>
        <v>977</v>
      </c>
      <c r="M122" s="71">
        <f t="shared" si="32"/>
        <v>1029</v>
      </c>
      <c r="N122" s="72">
        <f t="shared" si="32"/>
        <v>478</v>
      </c>
      <c r="O122" s="73">
        <f t="shared" si="32"/>
        <v>644</v>
      </c>
      <c r="P122" s="71">
        <f t="shared" si="32"/>
        <v>655</v>
      </c>
      <c r="Q122" s="71">
        <f t="shared" si="32"/>
        <v>1055</v>
      </c>
      <c r="R122" s="71">
        <f t="shared" si="32"/>
        <v>2185</v>
      </c>
      <c r="S122" s="71">
        <f t="shared" si="32"/>
        <v>2697</v>
      </c>
      <c r="T122" s="71">
        <f t="shared" si="32"/>
        <v>2526</v>
      </c>
      <c r="U122" s="71">
        <f t="shared" si="32"/>
        <v>2136</v>
      </c>
      <c r="V122" s="71">
        <f t="shared" si="32"/>
        <v>2921</v>
      </c>
      <c r="W122" s="71">
        <f t="shared" si="32"/>
        <v>2619</v>
      </c>
      <c r="X122" s="71">
        <f t="shared" si="32"/>
        <v>1930</v>
      </c>
      <c r="Y122" s="71">
        <f t="shared" si="32"/>
        <v>1513</v>
      </c>
      <c r="Z122" s="72">
        <f t="shared" si="32"/>
        <v>559</v>
      </c>
      <c r="AA122" s="73">
        <f t="shared" si="32"/>
        <v>282</v>
      </c>
      <c r="AB122" s="71">
        <f t="shared" si="32"/>
        <v>10324</v>
      </c>
      <c r="AC122" s="71">
        <f t="shared" si="32"/>
        <v>530</v>
      </c>
      <c r="AD122" s="71">
        <f t="shared" si="32"/>
        <v>1589</v>
      </c>
      <c r="AE122" s="71">
        <f t="shared" si="32"/>
        <v>3690</v>
      </c>
      <c r="AF122" s="71">
        <f t="shared" si="32"/>
        <v>1907</v>
      </c>
      <c r="AG122" s="71">
        <f t="shared" si="32"/>
        <v>2201</v>
      </c>
      <c r="AH122" s="71">
        <f t="shared" si="32"/>
        <v>1346</v>
      </c>
      <c r="AI122" s="71">
        <f t="shared" si="32"/>
        <v>1320</v>
      </c>
      <c r="AJ122" s="71">
        <f t="shared" si="32"/>
        <v>1597</v>
      </c>
      <c r="AK122" s="71">
        <f t="shared" si="32"/>
        <v>1190</v>
      </c>
      <c r="AL122" s="72">
        <f t="shared" si="32"/>
        <v>540</v>
      </c>
      <c r="AM122" s="73">
        <f t="shared" si="32"/>
        <v>2153</v>
      </c>
      <c r="AN122" s="71">
        <f t="shared" si="32"/>
        <v>14518</v>
      </c>
      <c r="AO122" s="71">
        <f t="shared" si="32"/>
        <v>410</v>
      </c>
      <c r="AP122" s="71">
        <f t="shared" ref="AP122:AX122" si="33">SUM(AP117:AP121)</f>
        <v>0</v>
      </c>
      <c r="AQ122" s="71">
        <f t="shared" si="33"/>
        <v>0</v>
      </c>
      <c r="AR122" s="71">
        <f t="shared" si="33"/>
        <v>0</v>
      </c>
      <c r="AS122" s="71">
        <f t="shared" si="33"/>
        <v>0</v>
      </c>
      <c r="AT122" s="71">
        <f t="shared" si="33"/>
        <v>0</v>
      </c>
      <c r="AU122" s="71">
        <f t="shared" si="33"/>
        <v>0</v>
      </c>
      <c r="AV122" s="71">
        <f t="shared" si="33"/>
        <v>0</v>
      </c>
      <c r="AW122" s="71">
        <f t="shared" si="33"/>
        <v>0</v>
      </c>
      <c r="AX122" s="72">
        <f t="shared" si="33"/>
        <v>0</v>
      </c>
    </row>
    <row r="123" spans="1:50" x14ac:dyDescent="0.25">
      <c r="A123" s="49">
        <v>17</v>
      </c>
      <c r="B123" s="77" t="s">
        <v>116</v>
      </c>
      <c r="C123" s="76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76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76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5"/>
      <c r="AM123" s="76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5"/>
    </row>
    <row r="124" spans="1:50" x14ac:dyDescent="0.25">
      <c r="A124" s="49"/>
      <c r="B124" s="78" t="s">
        <v>81</v>
      </c>
      <c r="C124" s="70">
        <v>5</v>
      </c>
      <c r="D124" s="68">
        <v>8</v>
      </c>
      <c r="E124" s="68">
        <v>6</v>
      </c>
      <c r="F124" s="68">
        <v>5</v>
      </c>
      <c r="G124" s="68">
        <v>8</v>
      </c>
      <c r="H124" s="68">
        <v>8</v>
      </c>
      <c r="I124" s="68">
        <v>6</v>
      </c>
      <c r="J124" s="68">
        <v>5</v>
      </c>
      <c r="K124" s="68">
        <v>8</v>
      </c>
      <c r="L124" s="68">
        <v>9</v>
      </c>
      <c r="M124" s="68">
        <v>17</v>
      </c>
      <c r="N124" s="69">
        <v>4</v>
      </c>
      <c r="O124" s="70">
        <v>1</v>
      </c>
      <c r="P124" s="68">
        <v>2</v>
      </c>
      <c r="Q124" s="68">
        <v>2</v>
      </c>
      <c r="R124" s="68">
        <v>4</v>
      </c>
      <c r="S124" s="68">
        <v>2</v>
      </c>
      <c r="T124" s="68">
        <v>7</v>
      </c>
      <c r="U124" s="68">
        <v>8</v>
      </c>
      <c r="V124" s="68">
        <v>14</v>
      </c>
      <c r="W124" s="68">
        <v>9</v>
      </c>
      <c r="X124" s="68">
        <v>7</v>
      </c>
      <c r="Y124" s="68">
        <v>5</v>
      </c>
      <c r="Z124" s="69">
        <v>4</v>
      </c>
      <c r="AA124" s="70">
        <v>106</v>
      </c>
      <c r="AB124" s="68">
        <v>1</v>
      </c>
      <c r="AC124" s="68">
        <v>6</v>
      </c>
      <c r="AD124" s="68">
        <v>6</v>
      </c>
      <c r="AE124" s="68">
        <v>21</v>
      </c>
      <c r="AF124" s="68">
        <v>7</v>
      </c>
      <c r="AG124" s="68">
        <v>7</v>
      </c>
      <c r="AH124" s="68">
        <v>13</v>
      </c>
      <c r="AI124" s="68">
        <v>10</v>
      </c>
      <c r="AJ124" s="68">
        <v>12</v>
      </c>
      <c r="AK124" s="68">
        <v>11</v>
      </c>
      <c r="AL124" s="69">
        <v>2</v>
      </c>
      <c r="AM124" s="70">
        <v>5</v>
      </c>
      <c r="AN124" s="68">
        <v>101</v>
      </c>
      <c r="AO124" s="68">
        <v>4</v>
      </c>
      <c r="AP124" s="68"/>
      <c r="AQ124" s="68"/>
      <c r="AR124" s="68"/>
      <c r="AS124" s="68"/>
      <c r="AT124" s="68"/>
      <c r="AU124" s="68"/>
      <c r="AV124" s="68"/>
      <c r="AW124" s="68"/>
      <c r="AX124" s="69"/>
    </row>
    <row r="125" spans="1:50" x14ac:dyDescent="0.25">
      <c r="A125" s="49"/>
      <c r="B125" s="78" t="s">
        <v>96</v>
      </c>
      <c r="C125" s="70">
        <v>132</v>
      </c>
      <c r="D125" s="68">
        <v>265</v>
      </c>
      <c r="E125" s="68">
        <v>358</v>
      </c>
      <c r="F125" s="68">
        <v>543</v>
      </c>
      <c r="G125" s="68">
        <v>596</v>
      </c>
      <c r="H125" s="68">
        <v>540</v>
      </c>
      <c r="I125" s="68">
        <v>503</v>
      </c>
      <c r="J125" s="68">
        <v>444</v>
      </c>
      <c r="K125" s="68">
        <v>664</v>
      </c>
      <c r="L125" s="68">
        <v>515</v>
      </c>
      <c r="M125" s="68">
        <v>447</v>
      </c>
      <c r="N125" s="69">
        <v>197</v>
      </c>
      <c r="O125" s="70">
        <v>286</v>
      </c>
      <c r="P125" s="68">
        <v>227</v>
      </c>
      <c r="Q125" s="68">
        <v>429</v>
      </c>
      <c r="R125" s="68">
        <v>549</v>
      </c>
      <c r="S125" s="68">
        <v>459</v>
      </c>
      <c r="T125" s="68">
        <v>607</v>
      </c>
      <c r="U125" s="68">
        <v>475</v>
      </c>
      <c r="V125" s="68">
        <v>1170</v>
      </c>
      <c r="W125" s="68">
        <v>1002</v>
      </c>
      <c r="X125" s="68">
        <v>841</v>
      </c>
      <c r="Y125" s="68">
        <v>751</v>
      </c>
      <c r="Z125" s="69">
        <v>248</v>
      </c>
      <c r="AA125" s="70">
        <v>4716</v>
      </c>
      <c r="AB125" s="68">
        <v>133</v>
      </c>
      <c r="AC125" s="68">
        <v>466</v>
      </c>
      <c r="AD125" s="68">
        <v>1242</v>
      </c>
      <c r="AE125" s="68">
        <v>2411</v>
      </c>
      <c r="AF125" s="68">
        <v>1197</v>
      </c>
      <c r="AG125" s="68">
        <v>966</v>
      </c>
      <c r="AH125" s="68">
        <v>1069</v>
      </c>
      <c r="AI125" s="68">
        <v>905</v>
      </c>
      <c r="AJ125" s="68">
        <v>958</v>
      </c>
      <c r="AK125" s="68">
        <v>526</v>
      </c>
      <c r="AL125" s="69">
        <v>167</v>
      </c>
      <c r="AM125" s="70">
        <v>1629</v>
      </c>
      <c r="AN125" s="68">
        <v>8051</v>
      </c>
      <c r="AO125" s="68">
        <v>96</v>
      </c>
      <c r="AP125" s="68"/>
      <c r="AQ125" s="68"/>
      <c r="AR125" s="68"/>
      <c r="AS125" s="68"/>
      <c r="AT125" s="68"/>
      <c r="AU125" s="68"/>
      <c r="AV125" s="68"/>
      <c r="AW125" s="68"/>
      <c r="AX125" s="69"/>
    </row>
    <row r="126" spans="1:50" x14ac:dyDescent="0.25">
      <c r="A126" s="49"/>
      <c r="B126" s="78" t="s">
        <v>97</v>
      </c>
      <c r="C126" s="70">
        <v>0</v>
      </c>
      <c r="D126" s="68">
        <v>0</v>
      </c>
      <c r="E126" s="68">
        <v>2</v>
      </c>
      <c r="F126" s="68">
        <v>3</v>
      </c>
      <c r="G126" s="68">
        <v>21</v>
      </c>
      <c r="H126" s="68">
        <v>27</v>
      </c>
      <c r="I126" s="68">
        <v>69</v>
      </c>
      <c r="J126" s="68">
        <v>190</v>
      </c>
      <c r="K126" s="68">
        <v>285</v>
      </c>
      <c r="L126" s="68">
        <v>707</v>
      </c>
      <c r="M126" s="68">
        <v>427</v>
      </c>
      <c r="N126" s="69">
        <v>485</v>
      </c>
      <c r="O126" s="70">
        <v>536</v>
      </c>
      <c r="P126" s="68">
        <v>377</v>
      </c>
      <c r="Q126" s="68">
        <v>427</v>
      </c>
      <c r="R126" s="68">
        <v>253</v>
      </c>
      <c r="S126" s="68">
        <v>184</v>
      </c>
      <c r="T126" s="68">
        <v>229</v>
      </c>
      <c r="U126" s="68">
        <v>209</v>
      </c>
      <c r="V126" s="68">
        <v>148</v>
      </c>
      <c r="W126" s="68">
        <v>177</v>
      </c>
      <c r="X126" s="68">
        <v>154</v>
      </c>
      <c r="Y126" s="68">
        <v>177</v>
      </c>
      <c r="Z126" s="69">
        <v>180</v>
      </c>
      <c r="AA126" s="70">
        <v>147</v>
      </c>
      <c r="AB126" s="68">
        <v>145</v>
      </c>
      <c r="AC126" s="68">
        <v>122</v>
      </c>
      <c r="AD126" s="68">
        <v>125</v>
      </c>
      <c r="AE126" s="68">
        <v>0</v>
      </c>
      <c r="AF126" s="68">
        <v>130</v>
      </c>
      <c r="AG126" s="68">
        <v>82</v>
      </c>
      <c r="AH126" s="68">
        <v>99</v>
      </c>
      <c r="AI126" s="68">
        <v>90</v>
      </c>
      <c r="AJ126" s="68">
        <v>115</v>
      </c>
      <c r="AK126" s="68">
        <v>91</v>
      </c>
      <c r="AL126" s="69">
        <v>90</v>
      </c>
      <c r="AM126" s="70">
        <v>96</v>
      </c>
      <c r="AN126" s="68">
        <v>84</v>
      </c>
      <c r="AO126" s="68">
        <v>111</v>
      </c>
      <c r="AP126" s="68"/>
      <c r="AQ126" s="68"/>
      <c r="AR126" s="68"/>
      <c r="AS126" s="68"/>
      <c r="AT126" s="68"/>
      <c r="AU126" s="68"/>
      <c r="AV126" s="68"/>
      <c r="AW126" s="68"/>
      <c r="AX126" s="69"/>
    </row>
    <row r="127" spans="1:50" x14ac:dyDescent="0.25">
      <c r="A127" s="49"/>
      <c r="B127" s="78" t="s">
        <v>98</v>
      </c>
      <c r="C127" s="7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9">
        <v>0</v>
      </c>
      <c r="O127" s="70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9">
        <v>0</v>
      </c>
      <c r="AA127" s="70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9">
        <v>0</v>
      </c>
      <c r="AM127" s="70">
        <v>0</v>
      </c>
      <c r="AN127" s="68">
        <v>0</v>
      </c>
      <c r="AO127" s="68">
        <v>0</v>
      </c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99</v>
      </c>
      <c r="C128" s="7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9">
        <v>0</v>
      </c>
      <c r="O128" s="70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9">
        <v>0</v>
      </c>
      <c r="AA128" s="70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9">
        <v>0</v>
      </c>
      <c r="AM128" s="70">
        <v>0</v>
      </c>
      <c r="AN128" s="68">
        <v>0</v>
      </c>
      <c r="AO128" s="68">
        <v>0</v>
      </c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ht="15.75" thickBot="1" x14ac:dyDescent="0.3">
      <c r="A129" s="49"/>
      <c r="B129" s="79" t="s">
        <v>82</v>
      </c>
      <c r="C129" s="73">
        <f t="shared" ref="C129:AP129" si="34">SUM(C124:C128)</f>
        <v>137</v>
      </c>
      <c r="D129" s="71">
        <f t="shared" si="34"/>
        <v>273</v>
      </c>
      <c r="E129" s="71">
        <f t="shared" si="34"/>
        <v>366</v>
      </c>
      <c r="F129" s="71">
        <f t="shared" si="34"/>
        <v>551</v>
      </c>
      <c r="G129" s="71">
        <f t="shared" si="34"/>
        <v>625</v>
      </c>
      <c r="H129" s="71">
        <f t="shared" si="34"/>
        <v>575</v>
      </c>
      <c r="I129" s="71">
        <f t="shared" si="34"/>
        <v>578</v>
      </c>
      <c r="J129" s="71">
        <f t="shared" si="34"/>
        <v>639</v>
      </c>
      <c r="K129" s="71">
        <f t="shared" si="34"/>
        <v>957</v>
      </c>
      <c r="L129" s="71">
        <f t="shared" si="34"/>
        <v>1231</v>
      </c>
      <c r="M129" s="71">
        <f t="shared" si="34"/>
        <v>891</v>
      </c>
      <c r="N129" s="72">
        <f t="shared" si="34"/>
        <v>686</v>
      </c>
      <c r="O129" s="73">
        <f t="shared" si="34"/>
        <v>823</v>
      </c>
      <c r="P129" s="71">
        <f t="shared" si="34"/>
        <v>606</v>
      </c>
      <c r="Q129" s="71">
        <f t="shared" si="34"/>
        <v>858</v>
      </c>
      <c r="R129" s="71">
        <f t="shared" si="34"/>
        <v>806</v>
      </c>
      <c r="S129" s="71">
        <f t="shared" si="34"/>
        <v>645</v>
      </c>
      <c r="T129" s="71">
        <f t="shared" si="34"/>
        <v>843</v>
      </c>
      <c r="U129" s="71">
        <f t="shared" si="34"/>
        <v>692</v>
      </c>
      <c r="V129" s="71">
        <f t="shared" si="34"/>
        <v>1332</v>
      </c>
      <c r="W129" s="71">
        <f t="shared" si="34"/>
        <v>1188</v>
      </c>
      <c r="X129" s="71">
        <f t="shared" si="34"/>
        <v>1002</v>
      </c>
      <c r="Y129" s="71">
        <f t="shared" si="34"/>
        <v>933</v>
      </c>
      <c r="Z129" s="72">
        <f t="shared" si="34"/>
        <v>432</v>
      </c>
      <c r="AA129" s="73">
        <f t="shared" si="34"/>
        <v>4969</v>
      </c>
      <c r="AB129" s="71">
        <f t="shared" si="34"/>
        <v>279</v>
      </c>
      <c r="AC129" s="71">
        <f t="shared" si="34"/>
        <v>594</v>
      </c>
      <c r="AD129" s="71">
        <f t="shared" si="34"/>
        <v>1373</v>
      </c>
      <c r="AE129" s="71">
        <f t="shared" si="34"/>
        <v>2432</v>
      </c>
      <c r="AF129" s="71">
        <f t="shared" si="34"/>
        <v>1334</v>
      </c>
      <c r="AG129" s="71">
        <f t="shared" si="34"/>
        <v>1055</v>
      </c>
      <c r="AH129" s="71">
        <f t="shared" si="34"/>
        <v>1181</v>
      </c>
      <c r="AI129" s="71">
        <f t="shared" si="34"/>
        <v>1005</v>
      </c>
      <c r="AJ129" s="71">
        <f t="shared" si="34"/>
        <v>1085</v>
      </c>
      <c r="AK129" s="71">
        <f t="shared" si="34"/>
        <v>628</v>
      </c>
      <c r="AL129" s="72">
        <f t="shared" si="34"/>
        <v>259</v>
      </c>
      <c r="AM129" s="73">
        <f t="shared" si="34"/>
        <v>1730</v>
      </c>
      <c r="AN129" s="71">
        <f t="shared" si="34"/>
        <v>8236</v>
      </c>
      <c r="AO129" s="71">
        <f t="shared" si="34"/>
        <v>211</v>
      </c>
      <c r="AP129" s="71">
        <f t="shared" si="34"/>
        <v>0</v>
      </c>
      <c r="AQ129" s="71">
        <f t="shared" ref="AQ129:AX129" si="35">SUM(AQ124:AQ128)</f>
        <v>0</v>
      </c>
      <c r="AR129" s="71">
        <f t="shared" si="35"/>
        <v>0</v>
      </c>
      <c r="AS129" s="71">
        <f t="shared" si="35"/>
        <v>0</v>
      </c>
      <c r="AT129" s="71">
        <f t="shared" si="35"/>
        <v>0</v>
      </c>
      <c r="AU129" s="71">
        <f t="shared" si="35"/>
        <v>0</v>
      </c>
      <c r="AV129" s="71">
        <f t="shared" si="35"/>
        <v>0</v>
      </c>
      <c r="AW129" s="71">
        <f t="shared" si="35"/>
        <v>0</v>
      </c>
      <c r="AX129" s="72">
        <f t="shared" si="35"/>
        <v>0</v>
      </c>
    </row>
    <row r="130" spans="1:50" x14ac:dyDescent="0.25">
      <c r="A130" s="49">
        <v>18</v>
      </c>
      <c r="B130" s="77" t="s">
        <v>117</v>
      </c>
      <c r="C130" s="76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6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/>
      <c r="AA130" s="76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5"/>
      <c r="AM130" s="76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5"/>
    </row>
    <row r="131" spans="1:50" x14ac:dyDescent="0.25">
      <c r="A131" s="49"/>
      <c r="B131" s="78" t="s">
        <v>81</v>
      </c>
      <c r="C131" s="70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9">
        <v>0</v>
      </c>
      <c r="O131" s="70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9">
        <v>0</v>
      </c>
      <c r="AA131" s="70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9">
        <v>0</v>
      </c>
      <c r="AM131" s="70">
        <v>0</v>
      </c>
      <c r="AN131" s="68">
        <v>0</v>
      </c>
      <c r="AO131" s="68">
        <v>0</v>
      </c>
      <c r="AP131" s="68"/>
      <c r="AQ131" s="68"/>
      <c r="AR131" s="68"/>
      <c r="AS131" s="68"/>
      <c r="AT131" s="68"/>
      <c r="AU131" s="68"/>
      <c r="AV131" s="68"/>
      <c r="AW131" s="68"/>
      <c r="AX131" s="69"/>
    </row>
    <row r="132" spans="1:50" x14ac:dyDescent="0.25">
      <c r="A132" s="49"/>
      <c r="B132" s="78" t="s">
        <v>96</v>
      </c>
      <c r="C132" s="70">
        <v>958</v>
      </c>
      <c r="D132" s="68">
        <v>463</v>
      </c>
      <c r="E132" s="68">
        <v>357</v>
      </c>
      <c r="F132" s="68">
        <v>459</v>
      </c>
      <c r="G132" s="68">
        <v>433</v>
      </c>
      <c r="H132" s="68">
        <v>232</v>
      </c>
      <c r="I132" s="68">
        <v>292</v>
      </c>
      <c r="J132" s="68">
        <v>356</v>
      </c>
      <c r="K132" s="68">
        <v>400</v>
      </c>
      <c r="L132" s="68">
        <v>464</v>
      </c>
      <c r="M132" s="68">
        <v>613</v>
      </c>
      <c r="N132" s="69">
        <v>813</v>
      </c>
      <c r="O132" s="70">
        <v>619</v>
      </c>
      <c r="P132" s="68">
        <v>459</v>
      </c>
      <c r="Q132" s="68">
        <v>482</v>
      </c>
      <c r="R132" s="68">
        <v>404</v>
      </c>
      <c r="S132" s="68">
        <v>499</v>
      </c>
      <c r="T132" s="68">
        <v>645</v>
      </c>
      <c r="U132" s="68">
        <v>1090</v>
      </c>
      <c r="V132" s="68">
        <v>1195</v>
      </c>
      <c r="W132" s="68">
        <v>1236</v>
      </c>
      <c r="X132" s="68">
        <v>1975</v>
      </c>
      <c r="Y132" s="68">
        <v>1989</v>
      </c>
      <c r="Z132" s="69">
        <v>2238</v>
      </c>
      <c r="AA132" s="70">
        <v>2158</v>
      </c>
      <c r="AB132" s="68">
        <v>1303</v>
      </c>
      <c r="AC132" s="68">
        <v>7846</v>
      </c>
      <c r="AD132" s="68">
        <v>1283</v>
      </c>
      <c r="AE132" s="68">
        <v>1391</v>
      </c>
      <c r="AF132" s="68">
        <v>1439</v>
      </c>
      <c r="AG132" s="68">
        <v>2154</v>
      </c>
      <c r="AH132" s="68">
        <v>1631</v>
      </c>
      <c r="AI132" s="68">
        <v>1637</v>
      </c>
      <c r="AJ132" s="68">
        <v>1762</v>
      </c>
      <c r="AK132" s="68">
        <v>1468</v>
      </c>
      <c r="AL132" s="69">
        <v>1972</v>
      </c>
      <c r="AM132" s="70">
        <v>1363</v>
      </c>
      <c r="AN132" s="68">
        <v>895</v>
      </c>
      <c r="AO132" s="68">
        <v>819</v>
      </c>
      <c r="AP132" s="68"/>
      <c r="AQ132" s="68"/>
      <c r="AR132" s="68"/>
      <c r="AS132" s="68"/>
      <c r="AT132" s="68"/>
      <c r="AU132" s="68"/>
      <c r="AV132" s="68"/>
      <c r="AW132" s="68"/>
      <c r="AX132" s="69"/>
    </row>
    <row r="133" spans="1:50" x14ac:dyDescent="0.25">
      <c r="A133" s="49"/>
      <c r="B133" s="78" t="s">
        <v>118</v>
      </c>
      <c r="C133" s="70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9">
        <v>0</v>
      </c>
      <c r="O133" s="70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9">
        <v>0</v>
      </c>
      <c r="AA133" s="70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9">
        <v>0</v>
      </c>
      <c r="AM133" s="70">
        <v>0</v>
      </c>
      <c r="AN133" s="68">
        <v>0</v>
      </c>
      <c r="AO133" s="68">
        <v>0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119</v>
      </c>
      <c r="C134" s="70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9">
        <v>0</v>
      </c>
      <c r="O134" s="70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9">
        <v>0</v>
      </c>
      <c r="AA134" s="70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9">
        <v>0</v>
      </c>
      <c r="AM134" s="70">
        <v>0</v>
      </c>
      <c r="AN134" s="68">
        <v>0</v>
      </c>
      <c r="AO134" s="68">
        <v>0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x14ac:dyDescent="0.25">
      <c r="A135" s="49"/>
      <c r="B135" s="78" t="s">
        <v>99</v>
      </c>
      <c r="C135" s="55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4">
        <v>0</v>
      </c>
      <c r="O135" s="55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4">
        <v>0</v>
      </c>
      <c r="AA135" s="70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0</v>
      </c>
      <c r="AL135" s="69">
        <v>0</v>
      </c>
      <c r="AM135" s="70">
        <v>0</v>
      </c>
      <c r="AN135" s="68">
        <v>0</v>
      </c>
      <c r="AO135" s="68">
        <v>0</v>
      </c>
      <c r="AP135" s="68"/>
      <c r="AQ135" s="68"/>
      <c r="AR135" s="68"/>
      <c r="AS135" s="68"/>
      <c r="AT135" s="68"/>
      <c r="AU135" s="68"/>
      <c r="AV135" s="68"/>
      <c r="AW135" s="68"/>
      <c r="AX135" s="69"/>
    </row>
    <row r="136" spans="1:50" ht="15.75" thickBot="1" x14ac:dyDescent="0.3">
      <c r="A136" s="49"/>
      <c r="B136" s="79" t="s">
        <v>82</v>
      </c>
      <c r="C136" s="73">
        <f t="shared" ref="C136:AO136" si="36">SUM(C131:C135)</f>
        <v>958</v>
      </c>
      <c r="D136" s="71">
        <f t="shared" si="36"/>
        <v>463</v>
      </c>
      <c r="E136" s="71">
        <f t="shared" si="36"/>
        <v>357</v>
      </c>
      <c r="F136" s="71">
        <f t="shared" si="36"/>
        <v>459</v>
      </c>
      <c r="G136" s="71">
        <f t="shared" si="36"/>
        <v>433</v>
      </c>
      <c r="H136" s="71">
        <f t="shared" si="36"/>
        <v>232</v>
      </c>
      <c r="I136" s="71">
        <f t="shared" si="36"/>
        <v>292</v>
      </c>
      <c r="J136" s="71">
        <f t="shared" si="36"/>
        <v>356</v>
      </c>
      <c r="K136" s="71">
        <f t="shared" si="36"/>
        <v>400</v>
      </c>
      <c r="L136" s="71">
        <f t="shared" si="36"/>
        <v>464</v>
      </c>
      <c r="M136" s="71">
        <f t="shared" si="36"/>
        <v>613</v>
      </c>
      <c r="N136" s="72">
        <f t="shared" si="36"/>
        <v>813</v>
      </c>
      <c r="O136" s="73">
        <f t="shared" si="36"/>
        <v>619</v>
      </c>
      <c r="P136" s="71">
        <f t="shared" si="36"/>
        <v>459</v>
      </c>
      <c r="Q136" s="71">
        <f t="shared" si="36"/>
        <v>482</v>
      </c>
      <c r="R136" s="71">
        <f t="shared" si="36"/>
        <v>404</v>
      </c>
      <c r="S136" s="71">
        <f t="shared" si="36"/>
        <v>499</v>
      </c>
      <c r="T136" s="71">
        <f t="shared" si="36"/>
        <v>645</v>
      </c>
      <c r="U136" s="71">
        <f t="shared" si="36"/>
        <v>1090</v>
      </c>
      <c r="V136" s="71">
        <f t="shared" si="36"/>
        <v>1195</v>
      </c>
      <c r="W136" s="71">
        <f t="shared" si="36"/>
        <v>1236</v>
      </c>
      <c r="X136" s="71">
        <f t="shared" si="36"/>
        <v>1975</v>
      </c>
      <c r="Y136" s="71">
        <f t="shared" si="36"/>
        <v>1989</v>
      </c>
      <c r="Z136" s="72">
        <f t="shared" si="36"/>
        <v>2238</v>
      </c>
      <c r="AA136" s="73">
        <f t="shared" si="36"/>
        <v>2158</v>
      </c>
      <c r="AB136" s="71">
        <f t="shared" si="36"/>
        <v>1303</v>
      </c>
      <c r="AC136" s="71">
        <f t="shared" si="36"/>
        <v>7846</v>
      </c>
      <c r="AD136" s="71">
        <f t="shared" si="36"/>
        <v>1283</v>
      </c>
      <c r="AE136" s="71">
        <f t="shared" si="36"/>
        <v>1391</v>
      </c>
      <c r="AF136" s="71">
        <f t="shared" si="36"/>
        <v>1439</v>
      </c>
      <c r="AG136" s="71">
        <f t="shared" si="36"/>
        <v>2154</v>
      </c>
      <c r="AH136" s="71">
        <f t="shared" si="36"/>
        <v>1631</v>
      </c>
      <c r="AI136" s="71">
        <f t="shared" si="36"/>
        <v>1637</v>
      </c>
      <c r="AJ136" s="71">
        <f t="shared" si="36"/>
        <v>1762</v>
      </c>
      <c r="AK136" s="71">
        <f t="shared" si="36"/>
        <v>1468</v>
      </c>
      <c r="AL136" s="72">
        <f t="shared" si="36"/>
        <v>1972</v>
      </c>
      <c r="AM136" s="73">
        <f t="shared" si="36"/>
        <v>1363</v>
      </c>
      <c r="AN136" s="71">
        <f t="shared" si="36"/>
        <v>895</v>
      </c>
      <c r="AO136" s="71">
        <f t="shared" si="36"/>
        <v>819</v>
      </c>
      <c r="AP136" s="71">
        <f t="shared" ref="AP136:AX136" si="37">SUM(AP131:AP135)</f>
        <v>0</v>
      </c>
      <c r="AQ136" s="71">
        <f t="shared" si="37"/>
        <v>0</v>
      </c>
      <c r="AR136" s="71">
        <f t="shared" si="37"/>
        <v>0</v>
      </c>
      <c r="AS136" s="71">
        <f t="shared" si="37"/>
        <v>0</v>
      </c>
      <c r="AT136" s="71">
        <f t="shared" si="37"/>
        <v>0</v>
      </c>
      <c r="AU136" s="71">
        <f t="shared" si="37"/>
        <v>0</v>
      </c>
      <c r="AV136" s="71">
        <f t="shared" si="37"/>
        <v>0</v>
      </c>
      <c r="AW136" s="71">
        <f t="shared" si="37"/>
        <v>0</v>
      </c>
      <c r="AX136" s="72">
        <f t="shared" si="37"/>
        <v>0</v>
      </c>
    </row>
    <row r="137" spans="1:50" x14ac:dyDescent="0.25">
      <c r="A137" s="49">
        <v>19</v>
      </c>
      <c r="B137" s="77" t="s">
        <v>120</v>
      </c>
      <c r="C137" s="76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5"/>
      <c r="O137" s="76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/>
      <c r="AA137" s="76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5"/>
      <c r="AM137" s="76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5"/>
    </row>
    <row r="138" spans="1:50" x14ac:dyDescent="0.25">
      <c r="A138" s="49"/>
      <c r="B138" s="78" t="s">
        <v>81</v>
      </c>
      <c r="C138" s="70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9">
        <v>0</v>
      </c>
      <c r="O138" s="70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9">
        <v>0</v>
      </c>
      <c r="AA138" s="70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0</v>
      </c>
      <c r="AL138" s="69">
        <v>0</v>
      </c>
      <c r="AM138" s="70">
        <v>0</v>
      </c>
      <c r="AN138" s="68">
        <v>0</v>
      </c>
      <c r="AO138" s="68">
        <v>0</v>
      </c>
      <c r="AP138" s="68"/>
      <c r="AQ138" s="68"/>
      <c r="AR138" s="68"/>
      <c r="AS138" s="68"/>
      <c r="AT138" s="68"/>
      <c r="AU138" s="68"/>
      <c r="AV138" s="68"/>
      <c r="AW138" s="68"/>
      <c r="AX138" s="69"/>
    </row>
    <row r="139" spans="1:50" x14ac:dyDescent="0.25">
      <c r="A139" s="49"/>
      <c r="B139" s="78" t="s">
        <v>96</v>
      </c>
      <c r="C139" s="70">
        <v>91272</v>
      </c>
      <c r="D139" s="68">
        <v>91347</v>
      </c>
      <c r="E139" s="68">
        <v>91152</v>
      </c>
      <c r="F139" s="68">
        <v>92578</v>
      </c>
      <c r="G139" s="68">
        <v>91736</v>
      </c>
      <c r="H139" s="68">
        <v>91437</v>
      </c>
      <c r="I139" s="68">
        <v>94469</v>
      </c>
      <c r="J139" s="68">
        <v>93257</v>
      </c>
      <c r="K139" s="68">
        <v>93565</v>
      </c>
      <c r="L139" s="68">
        <v>94500</v>
      </c>
      <c r="M139" s="68">
        <v>93900</v>
      </c>
      <c r="N139" s="69">
        <v>94394</v>
      </c>
      <c r="O139" s="70">
        <v>95293</v>
      </c>
      <c r="P139" s="68">
        <v>95857</v>
      </c>
      <c r="Q139" s="68">
        <v>97164</v>
      </c>
      <c r="R139" s="68">
        <v>97219</v>
      </c>
      <c r="S139" s="68">
        <v>97427</v>
      </c>
      <c r="T139" s="68">
        <v>98552</v>
      </c>
      <c r="U139" s="68">
        <v>98847</v>
      </c>
      <c r="V139" s="68">
        <v>97326</v>
      </c>
      <c r="W139" s="68">
        <v>98255</v>
      </c>
      <c r="X139" s="68">
        <v>97752</v>
      </c>
      <c r="Y139" s="68">
        <v>98263</v>
      </c>
      <c r="Z139" s="69">
        <v>92469</v>
      </c>
      <c r="AA139" s="70">
        <v>98476</v>
      </c>
      <c r="AB139" s="68">
        <v>99695</v>
      </c>
      <c r="AC139" s="68">
        <v>101418</v>
      </c>
      <c r="AD139" s="68">
        <v>102445</v>
      </c>
      <c r="AE139" s="68">
        <v>102422</v>
      </c>
      <c r="AF139" s="68">
        <v>103551</v>
      </c>
      <c r="AG139" s="68">
        <v>102759</v>
      </c>
      <c r="AH139" s="68">
        <v>101843</v>
      </c>
      <c r="AI139" s="68">
        <v>102886</v>
      </c>
      <c r="AJ139" s="68">
        <v>102532</v>
      </c>
      <c r="AK139" s="68">
        <v>103639</v>
      </c>
      <c r="AL139" s="69">
        <v>104193</v>
      </c>
      <c r="AM139" s="70">
        <v>104434</v>
      </c>
      <c r="AN139" s="68">
        <v>106355</v>
      </c>
      <c r="AO139" s="68">
        <v>107458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97</v>
      </c>
      <c r="C140" s="70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9">
        <v>0</v>
      </c>
      <c r="O140" s="70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9">
        <v>0</v>
      </c>
      <c r="AA140" s="70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9">
        <v>0</v>
      </c>
      <c r="AM140" s="70">
        <v>0</v>
      </c>
      <c r="AN140" s="68">
        <v>0</v>
      </c>
      <c r="AO140" s="68">
        <v>0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x14ac:dyDescent="0.25">
      <c r="A141" s="49"/>
      <c r="B141" s="78" t="s">
        <v>98</v>
      </c>
      <c r="C141" s="70">
        <v>0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9">
        <v>0</v>
      </c>
      <c r="O141" s="70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9">
        <v>0</v>
      </c>
      <c r="AA141" s="70">
        <v>0</v>
      </c>
      <c r="AB141" s="68">
        <v>0</v>
      </c>
      <c r="AC141" s="68">
        <v>0</v>
      </c>
      <c r="AD141" s="68">
        <v>0</v>
      </c>
      <c r="AE141" s="68">
        <v>0</v>
      </c>
      <c r="AF141" s="68">
        <v>0</v>
      </c>
      <c r="AG141" s="68">
        <v>0</v>
      </c>
      <c r="AH141" s="68">
        <v>0</v>
      </c>
      <c r="AI141" s="68">
        <v>0</v>
      </c>
      <c r="AJ141" s="68">
        <v>0</v>
      </c>
      <c r="AK141" s="68">
        <v>0</v>
      </c>
      <c r="AL141" s="69">
        <v>0</v>
      </c>
      <c r="AM141" s="70">
        <v>0</v>
      </c>
      <c r="AN141" s="68">
        <v>0</v>
      </c>
      <c r="AO141" s="68">
        <v>0</v>
      </c>
      <c r="AP141" s="68"/>
      <c r="AQ141" s="68"/>
      <c r="AR141" s="68"/>
      <c r="AS141" s="68"/>
      <c r="AT141" s="68"/>
      <c r="AU141" s="68"/>
      <c r="AV141" s="68"/>
      <c r="AW141" s="68"/>
      <c r="AX141" s="69"/>
    </row>
    <row r="142" spans="1:50" x14ac:dyDescent="0.25">
      <c r="A142" s="49"/>
      <c r="B142" s="78" t="s">
        <v>99</v>
      </c>
      <c r="C142" s="55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4">
        <v>0</v>
      </c>
      <c r="O142" s="55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4">
        <v>0</v>
      </c>
      <c r="AA142" s="70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0</v>
      </c>
      <c r="AL142" s="69">
        <v>0</v>
      </c>
      <c r="AM142" s="70">
        <v>0</v>
      </c>
      <c r="AN142" s="68">
        <v>0</v>
      </c>
      <c r="AO142" s="68">
        <v>0</v>
      </c>
      <c r="AP142" s="68"/>
      <c r="AQ142" s="68"/>
      <c r="AR142" s="68"/>
      <c r="AS142" s="68"/>
      <c r="AT142" s="68"/>
      <c r="AU142" s="68"/>
      <c r="AV142" s="68"/>
      <c r="AW142" s="68"/>
      <c r="AX142" s="69"/>
    </row>
    <row r="143" spans="1:50" ht="15.75" thickBot="1" x14ac:dyDescent="0.3">
      <c r="B143" s="79" t="s">
        <v>82</v>
      </c>
      <c r="C143" s="73">
        <f t="shared" ref="C143:AO143" si="38">SUM(C138:C142)</f>
        <v>91272</v>
      </c>
      <c r="D143" s="71">
        <f t="shared" si="38"/>
        <v>91347</v>
      </c>
      <c r="E143" s="71">
        <f t="shared" si="38"/>
        <v>91152</v>
      </c>
      <c r="F143" s="71">
        <f t="shared" si="38"/>
        <v>92578</v>
      </c>
      <c r="G143" s="71">
        <f t="shared" si="38"/>
        <v>91736</v>
      </c>
      <c r="H143" s="71">
        <f t="shared" si="38"/>
        <v>91437</v>
      </c>
      <c r="I143" s="71">
        <f t="shared" si="38"/>
        <v>94469</v>
      </c>
      <c r="J143" s="71">
        <f t="shared" si="38"/>
        <v>93257</v>
      </c>
      <c r="K143" s="71">
        <f t="shared" si="38"/>
        <v>93565</v>
      </c>
      <c r="L143" s="71">
        <f t="shared" si="38"/>
        <v>94500</v>
      </c>
      <c r="M143" s="71">
        <f t="shared" si="38"/>
        <v>93900</v>
      </c>
      <c r="N143" s="72">
        <f t="shared" si="38"/>
        <v>94394</v>
      </c>
      <c r="O143" s="73">
        <f t="shared" si="38"/>
        <v>95293</v>
      </c>
      <c r="P143" s="71">
        <f t="shared" si="38"/>
        <v>95857</v>
      </c>
      <c r="Q143" s="71">
        <f t="shared" si="38"/>
        <v>97164</v>
      </c>
      <c r="R143" s="71">
        <f t="shared" si="38"/>
        <v>97219</v>
      </c>
      <c r="S143" s="71">
        <f t="shared" si="38"/>
        <v>97427</v>
      </c>
      <c r="T143" s="71">
        <f t="shared" si="38"/>
        <v>98552</v>
      </c>
      <c r="U143" s="71">
        <f t="shared" si="38"/>
        <v>98847</v>
      </c>
      <c r="V143" s="71">
        <f t="shared" si="38"/>
        <v>97326</v>
      </c>
      <c r="W143" s="71">
        <f t="shared" si="38"/>
        <v>98255</v>
      </c>
      <c r="X143" s="71">
        <f t="shared" si="38"/>
        <v>97752</v>
      </c>
      <c r="Y143" s="71">
        <f t="shared" si="38"/>
        <v>98263</v>
      </c>
      <c r="Z143" s="72">
        <f t="shared" si="38"/>
        <v>92469</v>
      </c>
      <c r="AA143" s="73">
        <f t="shared" si="38"/>
        <v>98476</v>
      </c>
      <c r="AB143" s="71">
        <f t="shared" si="38"/>
        <v>99695</v>
      </c>
      <c r="AC143" s="71">
        <f t="shared" si="38"/>
        <v>101418</v>
      </c>
      <c r="AD143" s="71">
        <f t="shared" si="38"/>
        <v>102445</v>
      </c>
      <c r="AE143" s="71">
        <f t="shared" si="38"/>
        <v>102422</v>
      </c>
      <c r="AF143" s="71">
        <f t="shared" si="38"/>
        <v>103551</v>
      </c>
      <c r="AG143" s="71">
        <f t="shared" si="38"/>
        <v>102759</v>
      </c>
      <c r="AH143" s="71">
        <f t="shared" si="38"/>
        <v>101843</v>
      </c>
      <c r="AI143" s="71">
        <f t="shared" si="38"/>
        <v>102886</v>
      </c>
      <c r="AJ143" s="71">
        <f t="shared" si="38"/>
        <v>102532</v>
      </c>
      <c r="AK143" s="71">
        <f t="shared" si="38"/>
        <v>103639</v>
      </c>
      <c r="AL143" s="72">
        <f t="shared" si="38"/>
        <v>104193</v>
      </c>
      <c r="AM143" s="73">
        <f t="shared" si="38"/>
        <v>104434</v>
      </c>
      <c r="AN143" s="71">
        <f t="shared" si="38"/>
        <v>106355</v>
      </c>
      <c r="AO143" s="71">
        <f t="shared" si="38"/>
        <v>107458</v>
      </c>
      <c r="AP143" s="71">
        <f t="shared" ref="AP143:AX143" si="39">SUM(AP138:AP142)</f>
        <v>0</v>
      </c>
      <c r="AQ143" s="71">
        <f t="shared" si="39"/>
        <v>0</v>
      </c>
      <c r="AR143" s="71">
        <f t="shared" si="39"/>
        <v>0</v>
      </c>
      <c r="AS143" s="71">
        <f t="shared" si="39"/>
        <v>0</v>
      </c>
      <c r="AT143" s="71">
        <f t="shared" si="39"/>
        <v>0</v>
      </c>
      <c r="AU143" s="71">
        <f t="shared" si="39"/>
        <v>0</v>
      </c>
      <c r="AV143" s="71">
        <f t="shared" si="39"/>
        <v>0</v>
      </c>
      <c r="AW143" s="71">
        <f t="shared" si="39"/>
        <v>0</v>
      </c>
      <c r="AX143" s="72">
        <f t="shared" si="39"/>
        <v>0</v>
      </c>
    </row>
    <row r="144" spans="1:50" x14ac:dyDescent="0.25">
      <c r="A144" s="56">
        <v>20</v>
      </c>
      <c r="B144" s="77" t="s">
        <v>121</v>
      </c>
      <c r="C144" s="76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6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/>
      <c r="AA144" s="76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5"/>
      <c r="AM144" s="76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5"/>
    </row>
    <row r="145" spans="1:50" x14ac:dyDescent="0.25">
      <c r="A145" s="49"/>
      <c r="B145" s="78" t="s">
        <v>81</v>
      </c>
      <c r="C145" s="70" t="s">
        <v>122</v>
      </c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  <c r="O145" s="70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9"/>
      <c r="AA145" s="70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70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96</v>
      </c>
      <c r="C146" s="70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  <c r="O146" s="70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9"/>
      <c r="AA146" s="70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70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x14ac:dyDescent="0.25">
      <c r="A147" s="49"/>
      <c r="B147" s="78" t="s">
        <v>97</v>
      </c>
      <c r="C147" s="70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9"/>
      <c r="O147" s="70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9"/>
      <c r="AA147" s="70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9"/>
      <c r="AM147" s="70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9"/>
    </row>
    <row r="148" spans="1:50" x14ac:dyDescent="0.25">
      <c r="A148" s="49"/>
      <c r="B148" s="78" t="s">
        <v>98</v>
      </c>
      <c r="C148" s="70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9"/>
      <c r="O148" s="70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9"/>
      <c r="AA148" s="70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9"/>
      <c r="AM148" s="70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9"/>
    </row>
    <row r="149" spans="1:50" x14ac:dyDescent="0.25">
      <c r="A149" s="49"/>
      <c r="B149" s="78" t="s">
        <v>99</v>
      </c>
      <c r="C149" s="55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55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  <c r="AA149" s="70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9"/>
      <c r="AM149" s="70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9"/>
    </row>
    <row r="150" spans="1:50" ht="15.75" thickBot="1" x14ac:dyDescent="0.3">
      <c r="A150" s="49"/>
      <c r="B150" s="79" t="s">
        <v>82</v>
      </c>
      <c r="C150" s="73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2"/>
      <c r="O150" s="73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2"/>
      <c r="AA150" s="73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2"/>
      <c r="AM150" s="73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2"/>
    </row>
    <row r="151" spans="1:50" ht="30" x14ac:dyDescent="0.25">
      <c r="A151" s="49">
        <v>21</v>
      </c>
      <c r="B151" s="77" t="s">
        <v>123</v>
      </c>
      <c r="C151" s="76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5"/>
      <c r="O151" s="76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/>
      <c r="AA151" s="76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5"/>
      <c r="AM151" s="76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5"/>
    </row>
    <row r="152" spans="1:50" x14ac:dyDescent="0.25">
      <c r="A152" s="49"/>
      <c r="B152" s="78" t="s">
        <v>81</v>
      </c>
      <c r="C152" s="70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9">
        <v>0</v>
      </c>
      <c r="O152" s="70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9">
        <v>0</v>
      </c>
      <c r="AA152" s="70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9">
        <v>0</v>
      </c>
      <c r="AM152" s="70">
        <v>0</v>
      </c>
      <c r="AN152" s="68">
        <v>0</v>
      </c>
      <c r="AO152" s="68">
        <v>0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x14ac:dyDescent="0.25">
      <c r="A153" s="49"/>
      <c r="B153" s="78" t="s">
        <v>96</v>
      </c>
      <c r="C153" s="70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9">
        <v>0</v>
      </c>
      <c r="O153" s="70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9">
        <v>0</v>
      </c>
      <c r="AA153" s="70">
        <v>0</v>
      </c>
      <c r="AB153" s="68">
        <v>0</v>
      </c>
      <c r="AC153" s="68">
        <v>0</v>
      </c>
      <c r="AD153" s="68">
        <v>0</v>
      </c>
      <c r="AE153" s="68">
        <v>0</v>
      </c>
      <c r="AF153" s="68">
        <v>0</v>
      </c>
      <c r="AG153" s="68">
        <v>0</v>
      </c>
      <c r="AH153" s="68">
        <v>0</v>
      </c>
      <c r="AI153" s="68">
        <v>0</v>
      </c>
      <c r="AJ153" s="68">
        <v>0</v>
      </c>
      <c r="AK153" s="68">
        <v>0</v>
      </c>
      <c r="AL153" s="69">
        <v>0</v>
      </c>
      <c r="AM153" s="70">
        <v>0</v>
      </c>
      <c r="AN153" s="68">
        <v>0</v>
      </c>
      <c r="AO153" s="68">
        <v>0</v>
      </c>
      <c r="AP153" s="68"/>
      <c r="AQ153" s="68"/>
      <c r="AR153" s="68"/>
      <c r="AS153" s="68"/>
      <c r="AT153" s="68"/>
      <c r="AU153" s="68"/>
      <c r="AV153" s="68"/>
      <c r="AW153" s="68"/>
      <c r="AX153" s="69"/>
    </row>
    <row r="154" spans="1:50" x14ac:dyDescent="0.25">
      <c r="A154" s="49"/>
      <c r="B154" s="78" t="s">
        <v>97</v>
      </c>
      <c r="C154" s="70">
        <v>4729</v>
      </c>
      <c r="D154" s="68">
        <v>4696</v>
      </c>
      <c r="E154" s="68">
        <v>4661</v>
      </c>
      <c r="F154" s="68">
        <v>4602</v>
      </c>
      <c r="G154" s="68">
        <v>4537</v>
      </c>
      <c r="H154" s="68">
        <v>4443</v>
      </c>
      <c r="I154" s="68">
        <v>4384</v>
      </c>
      <c r="J154" s="68">
        <v>4325</v>
      </c>
      <c r="K154" s="68">
        <v>2754</v>
      </c>
      <c r="L154" s="68">
        <v>2682</v>
      </c>
      <c r="M154" s="68">
        <v>2629</v>
      </c>
      <c r="N154" s="69">
        <v>2572</v>
      </c>
      <c r="O154" s="70">
        <v>2508</v>
      </c>
      <c r="P154" s="68">
        <v>2485</v>
      </c>
      <c r="Q154" s="68">
        <v>2459</v>
      </c>
      <c r="R154" s="68">
        <v>2452</v>
      </c>
      <c r="S154" s="68">
        <v>2431</v>
      </c>
      <c r="T154" s="68">
        <v>2401</v>
      </c>
      <c r="U154" s="68">
        <v>2357</v>
      </c>
      <c r="V154" s="68">
        <v>2365</v>
      </c>
      <c r="W154" s="68">
        <v>2362</v>
      </c>
      <c r="X154" s="68">
        <v>2350</v>
      </c>
      <c r="Y154" s="68">
        <v>2349</v>
      </c>
      <c r="Z154" s="69">
        <v>2337</v>
      </c>
      <c r="AA154" s="70">
        <v>2333</v>
      </c>
      <c r="AB154" s="68">
        <v>2333</v>
      </c>
      <c r="AC154" s="68">
        <v>2328</v>
      </c>
      <c r="AD154" s="68">
        <v>2354</v>
      </c>
      <c r="AE154" s="68">
        <v>2350</v>
      </c>
      <c r="AF154" s="68">
        <v>2321</v>
      </c>
      <c r="AG154" s="68">
        <v>2335</v>
      </c>
      <c r="AH154" s="68">
        <v>2352</v>
      </c>
      <c r="AI154" s="68">
        <v>2406</v>
      </c>
      <c r="AJ154" s="68">
        <v>2419</v>
      </c>
      <c r="AK154" s="68">
        <v>2429</v>
      </c>
      <c r="AL154" s="69">
        <v>2476</v>
      </c>
      <c r="AM154" s="70">
        <v>2524</v>
      </c>
      <c r="AN154" s="68">
        <v>2580</v>
      </c>
      <c r="AO154" s="68">
        <v>2578</v>
      </c>
      <c r="AP154" s="68"/>
      <c r="AQ154" s="68"/>
      <c r="AR154" s="68"/>
      <c r="AS154" s="68"/>
      <c r="AT154" s="68"/>
      <c r="AU154" s="68"/>
      <c r="AV154" s="68"/>
      <c r="AW154" s="68"/>
      <c r="AX154" s="69"/>
    </row>
    <row r="155" spans="1:50" x14ac:dyDescent="0.25">
      <c r="A155" s="49"/>
      <c r="B155" s="78" t="s">
        <v>98</v>
      </c>
      <c r="C155" s="70">
        <v>81</v>
      </c>
      <c r="D155" s="68">
        <v>80</v>
      </c>
      <c r="E155" s="68">
        <v>78</v>
      </c>
      <c r="F155" s="68">
        <v>79</v>
      </c>
      <c r="G155" s="68">
        <v>78</v>
      </c>
      <c r="H155" s="68">
        <v>76</v>
      </c>
      <c r="I155" s="68">
        <v>75</v>
      </c>
      <c r="J155" s="68">
        <v>75</v>
      </c>
      <c r="K155" s="68">
        <v>62</v>
      </c>
      <c r="L155" s="68">
        <v>63</v>
      </c>
      <c r="M155" s="68">
        <v>60</v>
      </c>
      <c r="N155" s="69">
        <v>59</v>
      </c>
      <c r="O155" s="70">
        <v>56</v>
      </c>
      <c r="P155" s="68">
        <v>56</v>
      </c>
      <c r="Q155" s="68">
        <v>54</v>
      </c>
      <c r="R155" s="68">
        <v>50</v>
      </c>
      <c r="S155" s="68">
        <v>49</v>
      </c>
      <c r="T155" s="68">
        <v>46</v>
      </c>
      <c r="U155" s="68">
        <v>47</v>
      </c>
      <c r="V155" s="68">
        <v>48</v>
      </c>
      <c r="W155" s="68">
        <v>48</v>
      </c>
      <c r="X155" s="68">
        <v>48</v>
      </c>
      <c r="Y155" s="68">
        <v>47</v>
      </c>
      <c r="Z155" s="69">
        <v>40</v>
      </c>
      <c r="AA155" s="70">
        <v>44</v>
      </c>
      <c r="AB155" s="68">
        <v>41</v>
      </c>
      <c r="AC155" s="68">
        <v>42</v>
      </c>
      <c r="AD155" s="68">
        <v>41</v>
      </c>
      <c r="AE155" s="68">
        <v>42</v>
      </c>
      <c r="AF155" s="68">
        <v>42</v>
      </c>
      <c r="AG155" s="68">
        <v>44</v>
      </c>
      <c r="AH155" s="68">
        <v>43</v>
      </c>
      <c r="AI155" s="68">
        <v>46</v>
      </c>
      <c r="AJ155" s="68">
        <v>47</v>
      </c>
      <c r="AK155" s="68">
        <v>49</v>
      </c>
      <c r="AL155" s="69">
        <v>42</v>
      </c>
      <c r="AM155" s="70">
        <v>42</v>
      </c>
      <c r="AN155" s="68">
        <v>41</v>
      </c>
      <c r="AO155" s="68">
        <v>41</v>
      </c>
      <c r="AP155" s="68"/>
      <c r="AQ155" s="68"/>
      <c r="AR155" s="68"/>
      <c r="AS155" s="68"/>
      <c r="AT155" s="68"/>
      <c r="AU155" s="68"/>
      <c r="AV155" s="68"/>
      <c r="AW155" s="68"/>
      <c r="AX155" s="69"/>
    </row>
    <row r="156" spans="1:50" x14ac:dyDescent="0.25">
      <c r="A156" s="49"/>
      <c r="B156" s="78" t="s">
        <v>99</v>
      </c>
      <c r="C156" s="70">
        <v>2</v>
      </c>
      <c r="D156" s="68">
        <v>2</v>
      </c>
      <c r="E156" s="68">
        <v>2</v>
      </c>
      <c r="F156" s="68">
        <v>2</v>
      </c>
      <c r="G156" s="68">
        <v>2</v>
      </c>
      <c r="H156" s="68">
        <v>2</v>
      </c>
      <c r="I156" s="68">
        <v>2</v>
      </c>
      <c r="J156" s="68">
        <v>2</v>
      </c>
      <c r="K156" s="68">
        <v>2</v>
      </c>
      <c r="L156" s="68">
        <v>2</v>
      </c>
      <c r="M156" s="68">
        <v>2</v>
      </c>
      <c r="N156" s="69">
        <v>2</v>
      </c>
      <c r="O156" s="70">
        <v>2</v>
      </c>
      <c r="P156" s="68">
        <v>2</v>
      </c>
      <c r="Q156" s="68">
        <v>2</v>
      </c>
      <c r="R156" s="68">
        <v>2</v>
      </c>
      <c r="S156" s="68">
        <v>2</v>
      </c>
      <c r="T156" s="68">
        <v>2</v>
      </c>
      <c r="U156" s="68">
        <v>2</v>
      </c>
      <c r="V156" s="68">
        <v>2</v>
      </c>
      <c r="W156" s="68">
        <v>2</v>
      </c>
      <c r="X156" s="68">
        <v>2</v>
      </c>
      <c r="Y156" s="68">
        <v>2</v>
      </c>
      <c r="Z156" s="69">
        <v>2</v>
      </c>
      <c r="AA156" s="70">
        <v>2</v>
      </c>
      <c r="AB156" s="68">
        <v>2</v>
      </c>
      <c r="AC156" s="68">
        <v>2</v>
      </c>
      <c r="AD156" s="68">
        <v>3</v>
      </c>
      <c r="AE156" s="68">
        <v>3</v>
      </c>
      <c r="AF156" s="68">
        <v>2</v>
      </c>
      <c r="AG156" s="68">
        <v>2</v>
      </c>
      <c r="AH156" s="68">
        <v>2</v>
      </c>
      <c r="AI156" s="68">
        <v>2</v>
      </c>
      <c r="AJ156" s="68">
        <v>2</v>
      </c>
      <c r="AK156" s="68">
        <v>2</v>
      </c>
      <c r="AL156" s="69">
        <v>2</v>
      </c>
      <c r="AM156" s="70">
        <v>2</v>
      </c>
      <c r="AN156" s="68">
        <v>2</v>
      </c>
      <c r="AO156" s="68">
        <v>2</v>
      </c>
      <c r="AP156" s="68"/>
      <c r="AQ156" s="68"/>
      <c r="AR156" s="68"/>
      <c r="AS156" s="68"/>
      <c r="AT156" s="68"/>
      <c r="AU156" s="68"/>
      <c r="AV156" s="68"/>
      <c r="AW156" s="68"/>
      <c r="AX156" s="69"/>
    </row>
    <row r="157" spans="1:50" ht="15.75" thickBot="1" x14ac:dyDescent="0.3">
      <c r="A157" s="49"/>
      <c r="B157" s="79" t="s">
        <v>82</v>
      </c>
      <c r="C157" s="73">
        <f t="shared" ref="C157:AO157" si="40">SUM(C152:C156)</f>
        <v>4812</v>
      </c>
      <c r="D157" s="71">
        <f t="shared" si="40"/>
        <v>4778</v>
      </c>
      <c r="E157" s="71">
        <f t="shared" si="40"/>
        <v>4741</v>
      </c>
      <c r="F157" s="71">
        <f t="shared" si="40"/>
        <v>4683</v>
      </c>
      <c r="G157" s="71">
        <f t="shared" si="40"/>
        <v>4617</v>
      </c>
      <c r="H157" s="71">
        <f t="shared" si="40"/>
        <v>4521</v>
      </c>
      <c r="I157" s="71">
        <f t="shared" si="40"/>
        <v>4461</v>
      </c>
      <c r="J157" s="71">
        <f t="shared" si="40"/>
        <v>4402</v>
      </c>
      <c r="K157" s="71">
        <f t="shared" si="40"/>
        <v>2818</v>
      </c>
      <c r="L157" s="71">
        <f t="shared" si="40"/>
        <v>2747</v>
      </c>
      <c r="M157" s="71">
        <f t="shared" si="40"/>
        <v>2691</v>
      </c>
      <c r="N157" s="72">
        <f t="shared" si="40"/>
        <v>2633</v>
      </c>
      <c r="O157" s="73">
        <f t="shared" si="40"/>
        <v>2566</v>
      </c>
      <c r="P157" s="71">
        <f t="shared" si="40"/>
        <v>2543</v>
      </c>
      <c r="Q157" s="71">
        <f t="shared" si="40"/>
        <v>2515</v>
      </c>
      <c r="R157" s="71">
        <f t="shared" si="40"/>
        <v>2504</v>
      </c>
      <c r="S157" s="71">
        <f t="shared" si="40"/>
        <v>2482</v>
      </c>
      <c r="T157" s="71">
        <f t="shared" si="40"/>
        <v>2449</v>
      </c>
      <c r="U157" s="71">
        <f t="shared" si="40"/>
        <v>2406</v>
      </c>
      <c r="V157" s="71">
        <f t="shared" si="40"/>
        <v>2415</v>
      </c>
      <c r="W157" s="71">
        <f t="shared" si="40"/>
        <v>2412</v>
      </c>
      <c r="X157" s="71">
        <f t="shared" si="40"/>
        <v>2400</v>
      </c>
      <c r="Y157" s="71">
        <f t="shared" si="40"/>
        <v>2398</v>
      </c>
      <c r="Z157" s="72">
        <f t="shared" si="40"/>
        <v>2379</v>
      </c>
      <c r="AA157" s="73">
        <f t="shared" si="40"/>
        <v>2379</v>
      </c>
      <c r="AB157" s="71">
        <f t="shared" si="40"/>
        <v>2376</v>
      </c>
      <c r="AC157" s="71">
        <f t="shared" si="40"/>
        <v>2372</v>
      </c>
      <c r="AD157" s="71">
        <f t="shared" si="40"/>
        <v>2398</v>
      </c>
      <c r="AE157" s="71">
        <f t="shared" si="40"/>
        <v>2395</v>
      </c>
      <c r="AF157" s="71">
        <f t="shared" si="40"/>
        <v>2365</v>
      </c>
      <c r="AG157" s="71">
        <f t="shared" si="40"/>
        <v>2381</v>
      </c>
      <c r="AH157" s="71">
        <f t="shared" si="40"/>
        <v>2397</v>
      </c>
      <c r="AI157" s="71">
        <f t="shared" si="40"/>
        <v>2454</v>
      </c>
      <c r="AJ157" s="71">
        <f t="shared" si="40"/>
        <v>2468</v>
      </c>
      <c r="AK157" s="71">
        <f t="shared" si="40"/>
        <v>2480</v>
      </c>
      <c r="AL157" s="72">
        <f t="shared" si="40"/>
        <v>2520</v>
      </c>
      <c r="AM157" s="73">
        <f t="shared" si="40"/>
        <v>2568</v>
      </c>
      <c r="AN157" s="71">
        <f t="shared" si="40"/>
        <v>2623</v>
      </c>
      <c r="AO157" s="71">
        <f t="shared" si="40"/>
        <v>2621</v>
      </c>
      <c r="AP157" s="71">
        <f t="shared" ref="AP157:AX157" si="41">SUM(AP152:AP156)</f>
        <v>0</v>
      </c>
      <c r="AQ157" s="71">
        <f t="shared" si="41"/>
        <v>0</v>
      </c>
      <c r="AR157" s="71">
        <f t="shared" si="41"/>
        <v>0</v>
      </c>
      <c r="AS157" s="71">
        <f t="shared" si="41"/>
        <v>0</v>
      </c>
      <c r="AT157" s="71">
        <f t="shared" si="41"/>
        <v>0</v>
      </c>
      <c r="AU157" s="71">
        <f t="shared" si="41"/>
        <v>0</v>
      </c>
      <c r="AV157" s="71">
        <f t="shared" si="41"/>
        <v>0</v>
      </c>
      <c r="AW157" s="71">
        <f t="shared" si="41"/>
        <v>0</v>
      </c>
      <c r="AX157" s="72">
        <f t="shared" si="41"/>
        <v>0</v>
      </c>
    </row>
    <row r="158" spans="1:50" ht="30" x14ac:dyDescent="0.25">
      <c r="A158" s="49">
        <v>22</v>
      </c>
      <c r="B158" s="77" t="s">
        <v>124</v>
      </c>
      <c r="C158" s="76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5"/>
      <c r="O158" s="76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/>
      <c r="AA158" s="76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5"/>
      <c r="AM158" s="76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5"/>
    </row>
    <row r="159" spans="1:50" x14ac:dyDescent="0.25">
      <c r="A159" s="49"/>
      <c r="B159" s="78" t="s">
        <v>81</v>
      </c>
      <c r="C159" s="70">
        <v>0</v>
      </c>
      <c r="D159" s="68">
        <v>0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9">
        <v>0</v>
      </c>
      <c r="O159" s="70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68">
        <v>0</v>
      </c>
      <c r="Z159" s="69">
        <v>0</v>
      </c>
      <c r="AA159" s="70">
        <v>0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9">
        <v>0</v>
      </c>
      <c r="AM159" s="70">
        <v>0</v>
      </c>
      <c r="AN159" s="68">
        <v>0</v>
      </c>
      <c r="AO159" s="68">
        <v>0</v>
      </c>
      <c r="AP159" s="68"/>
      <c r="AQ159" s="68"/>
      <c r="AR159" s="68"/>
      <c r="AS159" s="68"/>
      <c r="AT159" s="68"/>
      <c r="AU159" s="68"/>
      <c r="AV159" s="68"/>
      <c r="AW159" s="68"/>
      <c r="AX159" s="69"/>
    </row>
    <row r="160" spans="1:50" x14ac:dyDescent="0.25">
      <c r="A160" s="49"/>
      <c r="B160" s="78" t="s">
        <v>96</v>
      </c>
      <c r="C160" s="70">
        <v>0</v>
      </c>
      <c r="D160" s="68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9">
        <v>0</v>
      </c>
      <c r="O160" s="70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9">
        <v>0</v>
      </c>
      <c r="AA160" s="70">
        <v>0</v>
      </c>
      <c r="AB160" s="68">
        <v>0</v>
      </c>
      <c r="AC160" s="68">
        <v>0</v>
      </c>
      <c r="AD160" s="68">
        <v>0</v>
      </c>
      <c r="AE160" s="68">
        <v>0</v>
      </c>
      <c r="AF160" s="68">
        <v>0</v>
      </c>
      <c r="AG160" s="68">
        <v>0</v>
      </c>
      <c r="AH160" s="68">
        <v>0</v>
      </c>
      <c r="AI160" s="68">
        <v>0</v>
      </c>
      <c r="AJ160" s="68">
        <v>0</v>
      </c>
      <c r="AK160" s="68">
        <v>0</v>
      </c>
      <c r="AL160" s="69">
        <v>0</v>
      </c>
      <c r="AM160" s="70">
        <v>0</v>
      </c>
      <c r="AN160" s="68">
        <v>0</v>
      </c>
      <c r="AO160" s="68">
        <v>0</v>
      </c>
      <c r="AP160" s="68"/>
      <c r="AQ160" s="68"/>
      <c r="AR160" s="68"/>
      <c r="AS160" s="68"/>
      <c r="AT160" s="68"/>
      <c r="AU160" s="68"/>
      <c r="AV160" s="68"/>
      <c r="AW160" s="68"/>
      <c r="AX160" s="69"/>
    </row>
    <row r="161" spans="1:50" x14ac:dyDescent="0.25">
      <c r="A161" s="49"/>
      <c r="B161" s="78" t="s">
        <v>97</v>
      </c>
      <c r="C161" s="70">
        <v>0</v>
      </c>
      <c r="D161" s="68">
        <v>262</v>
      </c>
      <c r="E161" s="68">
        <v>0</v>
      </c>
      <c r="F161" s="68">
        <v>25</v>
      </c>
      <c r="G161" s="68">
        <v>44</v>
      </c>
      <c r="H161" s="68">
        <v>35</v>
      </c>
      <c r="I161" s="68">
        <v>54</v>
      </c>
      <c r="J161" s="68">
        <v>30</v>
      </c>
      <c r="K161" s="68">
        <v>47</v>
      </c>
      <c r="L161" s="68">
        <v>48</v>
      </c>
      <c r="M161" s="68">
        <v>17</v>
      </c>
      <c r="N161" s="69">
        <v>37</v>
      </c>
      <c r="O161" s="70">
        <v>30</v>
      </c>
      <c r="P161" s="68">
        <v>47</v>
      </c>
      <c r="Q161" s="68">
        <v>57</v>
      </c>
      <c r="R161" s="68">
        <v>73</v>
      </c>
      <c r="S161" s="68">
        <v>62</v>
      </c>
      <c r="T161" s="68">
        <v>35</v>
      </c>
      <c r="U161" s="68">
        <v>62</v>
      </c>
      <c r="V161" s="68">
        <v>92</v>
      </c>
      <c r="W161" s="68">
        <v>70</v>
      </c>
      <c r="X161" s="68">
        <v>90</v>
      </c>
      <c r="Y161" s="68">
        <v>97</v>
      </c>
      <c r="Z161" s="69">
        <v>59</v>
      </c>
      <c r="AA161" s="70">
        <v>87</v>
      </c>
      <c r="AB161" s="68">
        <v>91</v>
      </c>
      <c r="AC161" s="68">
        <v>77</v>
      </c>
      <c r="AD161" s="68">
        <v>109</v>
      </c>
      <c r="AE161" s="68">
        <v>71</v>
      </c>
      <c r="AF161" s="68">
        <v>63</v>
      </c>
      <c r="AG161" s="68">
        <v>111</v>
      </c>
      <c r="AH161" s="68">
        <v>66</v>
      </c>
      <c r="AI161" s="68">
        <v>110</v>
      </c>
      <c r="AJ161" s="68">
        <v>80</v>
      </c>
      <c r="AK161" s="68">
        <v>62</v>
      </c>
      <c r="AL161" s="69">
        <v>102</v>
      </c>
      <c r="AM161" s="70">
        <v>98</v>
      </c>
      <c r="AN161" s="68">
        <v>120</v>
      </c>
      <c r="AO161" s="68">
        <v>73</v>
      </c>
      <c r="AP161" s="68"/>
      <c r="AQ161" s="68"/>
      <c r="AR161" s="68"/>
      <c r="AS161" s="68"/>
      <c r="AT161" s="68"/>
      <c r="AU161" s="68"/>
      <c r="AV161" s="68"/>
      <c r="AW161" s="68"/>
      <c r="AX161" s="69"/>
    </row>
    <row r="162" spans="1:50" x14ac:dyDescent="0.25">
      <c r="A162" s="49"/>
      <c r="B162" s="78" t="s">
        <v>98</v>
      </c>
      <c r="C162" s="70">
        <v>0</v>
      </c>
      <c r="D162" s="68">
        <v>6</v>
      </c>
      <c r="E162" s="68">
        <v>0</v>
      </c>
      <c r="F162" s="68">
        <v>1</v>
      </c>
      <c r="G162" s="68">
        <v>6</v>
      </c>
      <c r="H162" s="68">
        <v>9</v>
      </c>
      <c r="I162" s="68">
        <v>1</v>
      </c>
      <c r="J162" s="68">
        <v>0</v>
      </c>
      <c r="K162" s="68">
        <v>2</v>
      </c>
      <c r="L162" s="68">
        <v>2</v>
      </c>
      <c r="M162" s="68">
        <v>7</v>
      </c>
      <c r="N162" s="69">
        <v>3</v>
      </c>
      <c r="O162" s="70">
        <v>1</v>
      </c>
      <c r="P162" s="68">
        <v>3</v>
      </c>
      <c r="Q162" s="68">
        <v>0</v>
      </c>
      <c r="R162" s="68">
        <v>0</v>
      </c>
      <c r="S162" s="68">
        <v>2</v>
      </c>
      <c r="T162" s="68">
        <v>0</v>
      </c>
      <c r="U162" s="68">
        <v>2</v>
      </c>
      <c r="V162" s="68">
        <v>2</v>
      </c>
      <c r="W162" s="68">
        <v>1</v>
      </c>
      <c r="X162" s="68">
        <v>1</v>
      </c>
      <c r="Y162" s="68">
        <v>1</v>
      </c>
      <c r="Z162" s="69">
        <v>0</v>
      </c>
      <c r="AA162" s="70">
        <v>4</v>
      </c>
      <c r="AB162" s="68">
        <v>0</v>
      </c>
      <c r="AC162" s="68">
        <v>1</v>
      </c>
      <c r="AD162" s="68">
        <v>0</v>
      </c>
      <c r="AE162" s="68">
        <v>3</v>
      </c>
      <c r="AF162" s="68">
        <v>0</v>
      </c>
      <c r="AG162" s="68">
        <v>3</v>
      </c>
      <c r="AH162" s="68">
        <v>0</v>
      </c>
      <c r="AI162" s="68">
        <v>3</v>
      </c>
      <c r="AJ162" s="68">
        <v>2</v>
      </c>
      <c r="AK162" s="68">
        <v>2</v>
      </c>
      <c r="AL162" s="69">
        <v>5</v>
      </c>
      <c r="AM162" s="70">
        <v>1</v>
      </c>
      <c r="AN162" s="68">
        <v>1</v>
      </c>
      <c r="AO162" s="68">
        <v>0</v>
      </c>
      <c r="AP162" s="68"/>
      <c r="AQ162" s="68"/>
      <c r="AR162" s="68"/>
      <c r="AS162" s="68"/>
      <c r="AT162" s="68"/>
      <c r="AU162" s="68"/>
      <c r="AV162" s="68"/>
      <c r="AW162" s="68"/>
      <c r="AX162" s="69"/>
    </row>
    <row r="163" spans="1:50" x14ac:dyDescent="0.25">
      <c r="A163" s="49"/>
      <c r="B163" s="78" t="s">
        <v>99</v>
      </c>
      <c r="C163" s="70">
        <v>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9">
        <v>0</v>
      </c>
      <c r="O163" s="70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0</v>
      </c>
      <c r="X163" s="68">
        <v>0</v>
      </c>
      <c r="Y163" s="68">
        <v>0</v>
      </c>
      <c r="Z163" s="69">
        <v>0</v>
      </c>
      <c r="AA163" s="70">
        <v>0</v>
      </c>
      <c r="AB163" s="68">
        <v>0</v>
      </c>
      <c r="AC163" s="68">
        <v>0</v>
      </c>
      <c r="AD163" s="68">
        <v>1</v>
      </c>
      <c r="AE163" s="68">
        <v>0</v>
      </c>
      <c r="AF163" s="68">
        <v>0</v>
      </c>
      <c r="AG163" s="68">
        <v>0</v>
      </c>
      <c r="AH163" s="68">
        <v>0</v>
      </c>
      <c r="AI163" s="68">
        <v>0</v>
      </c>
      <c r="AJ163" s="68">
        <v>0</v>
      </c>
      <c r="AK163" s="68">
        <v>0</v>
      </c>
      <c r="AL163" s="69">
        <v>0</v>
      </c>
      <c r="AM163" s="70">
        <v>0</v>
      </c>
      <c r="AN163" s="68">
        <v>0</v>
      </c>
      <c r="AO163" s="68">
        <v>0</v>
      </c>
      <c r="AP163" s="68"/>
      <c r="AQ163" s="68"/>
      <c r="AR163" s="68"/>
      <c r="AS163" s="68"/>
      <c r="AT163" s="68"/>
      <c r="AU163" s="68"/>
      <c r="AV163" s="68"/>
      <c r="AW163" s="68"/>
      <c r="AX163" s="69"/>
    </row>
    <row r="164" spans="1:50" ht="15.75" thickBot="1" x14ac:dyDescent="0.3">
      <c r="A164" s="49"/>
      <c r="B164" s="79" t="s">
        <v>82</v>
      </c>
      <c r="C164" s="73">
        <f t="shared" ref="C164:AP164" si="42">SUM(C159:C163)</f>
        <v>0</v>
      </c>
      <c r="D164" s="71">
        <f t="shared" si="42"/>
        <v>268</v>
      </c>
      <c r="E164" s="71">
        <f t="shared" si="42"/>
        <v>0</v>
      </c>
      <c r="F164" s="71">
        <f t="shared" si="42"/>
        <v>26</v>
      </c>
      <c r="G164" s="71">
        <f t="shared" si="42"/>
        <v>50</v>
      </c>
      <c r="H164" s="71">
        <f t="shared" si="42"/>
        <v>44</v>
      </c>
      <c r="I164" s="71">
        <f t="shared" si="42"/>
        <v>55</v>
      </c>
      <c r="J164" s="71">
        <f t="shared" si="42"/>
        <v>30</v>
      </c>
      <c r="K164" s="71">
        <f t="shared" si="42"/>
        <v>49</v>
      </c>
      <c r="L164" s="71">
        <f t="shared" si="42"/>
        <v>50</v>
      </c>
      <c r="M164" s="71">
        <f t="shared" si="42"/>
        <v>24</v>
      </c>
      <c r="N164" s="72">
        <f t="shared" si="42"/>
        <v>40</v>
      </c>
      <c r="O164" s="73">
        <f t="shared" si="42"/>
        <v>31</v>
      </c>
      <c r="P164" s="71">
        <f t="shared" si="42"/>
        <v>50</v>
      </c>
      <c r="Q164" s="71">
        <f t="shared" si="42"/>
        <v>57</v>
      </c>
      <c r="R164" s="71">
        <f t="shared" si="42"/>
        <v>73</v>
      </c>
      <c r="S164" s="71">
        <f t="shared" si="42"/>
        <v>64</v>
      </c>
      <c r="T164" s="71">
        <f t="shared" si="42"/>
        <v>35</v>
      </c>
      <c r="U164" s="71">
        <f t="shared" si="42"/>
        <v>64</v>
      </c>
      <c r="V164" s="71">
        <f t="shared" si="42"/>
        <v>94</v>
      </c>
      <c r="W164" s="71">
        <f t="shared" si="42"/>
        <v>71</v>
      </c>
      <c r="X164" s="71">
        <f t="shared" si="42"/>
        <v>91</v>
      </c>
      <c r="Y164" s="71">
        <f t="shared" si="42"/>
        <v>98</v>
      </c>
      <c r="Z164" s="72">
        <f t="shared" si="42"/>
        <v>59</v>
      </c>
      <c r="AA164" s="73">
        <f t="shared" si="42"/>
        <v>91</v>
      </c>
      <c r="AB164" s="71">
        <f t="shared" si="42"/>
        <v>91</v>
      </c>
      <c r="AC164" s="71">
        <f t="shared" si="42"/>
        <v>78</v>
      </c>
      <c r="AD164" s="71">
        <f t="shared" si="42"/>
        <v>110</v>
      </c>
      <c r="AE164" s="71">
        <f t="shared" si="42"/>
        <v>74</v>
      </c>
      <c r="AF164" s="71">
        <f t="shared" si="42"/>
        <v>63</v>
      </c>
      <c r="AG164" s="71">
        <f t="shared" si="42"/>
        <v>114</v>
      </c>
      <c r="AH164" s="71">
        <f t="shared" si="42"/>
        <v>66</v>
      </c>
      <c r="AI164" s="71">
        <f t="shared" si="42"/>
        <v>113</v>
      </c>
      <c r="AJ164" s="71">
        <f t="shared" si="42"/>
        <v>82</v>
      </c>
      <c r="AK164" s="71">
        <f t="shared" si="42"/>
        <v>64</v>
      </c>
      <c r="AL164" s="72">
        <f t="shared" si="42"/>
        <v>107</v>
      </c>
      <c r="AM164" s="73">
        <f t="shared" si="42"/>
        <v>99</v>
      </c>
      <c r="AN164" s="71">
        <f t="shared" si="42"/>
        <v>121</v>
      </c>
      <c r="AO164" s="71">
        <f t="shared" si="42"/>
        <v>73</v>
      </c>
      <c r="AP164" s="71">
        <f t="shared" si="42"/>
        <v>0</v>
      </c>
      <c r="AQ164" s="71">
        <f t="shared" ref="AQ164:AX164" si="43">SUM(AQ159:AQ163)</f>
        <v>0</v>
      </c>
      <c r="AR164" s="71">
        <f t="shared" si="43"/>
        <v>0</v>
      </c>
      <c r="AS164" s="71">
        <f t="shared" si="43"/>
        <v>0</v>
      </c>
      <c r="AT164" s="71">
        <f t="shared" si="43"/>
        <v>0</v>
      </c>
      <c r="AU164" s="71">
        <f t="shared" si="43"/>
        <v>0</v>
      </c>
      <c r="AV164" s="71">
        <f t="shared" si="43"/>
        <v>0</v>
      </c>
      <c r="AW164" s="71">
        <f t="shared" si="43"/>
        <v>0</v>
      </c>
      <c r="AX164" s="72">
        <f t="shared" si="43"/>
        <v>0</v>
      </c>
    </row>
    <row r="165" spans="1:50" ht="30" x14ac:dyDescent="0.25">
      <c r="A165" s="56">
        <v>23</v>
      </c>
      <c r="B165" s="77" t="s">
        <v>125</v>
      </c>
      <c r="C165" s="76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5"/>
      <c r="O165" s="76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/>
      <c r="AA165" s="76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5"/>
      <c r="AM165" s="76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5"/>
    </row>
    <row r="166" spans="1:50" x14ac:dyDescent="0.25">
      <c r="A166" s="49"/>
      <c r="B166" s="78" t="s">
        <v>81</v>
      </c>
      <c r="C166" s="70" t="s">
        <v>122</v>
      </c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9"/>
      <c r="O166" s="70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9"/>
      <c r="AA166" s="70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9"/>
      <c r="AM166" s="70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9"/>
    </row>
    <row r="167" spans="1:50" x14ac:dyDescent="0.25">
      <c r="A167" s="49"/>
      <c r="B167" s="78" t="s">
        <v>96</v>
      </c>
      <c r="C167" s="70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9"/>
      <c r="O167" s="70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9"/>
      <c r="AA167" s="70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9"/>
      <c r="AM167" s="70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9"/>
    </row>
    <row r="168" spans="1:50" x14ac:dyDescent="0.25">
      <c r="A168" s="49"/>
      <c r="B168" s="78" t="s">
        <v>97</v>
      </c>
      <c r="C168" s="70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9"/>
      <c r="O168" s="70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9"/>
      <c r="AA168" s="70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9"/>
      <c r="AM168" s="70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9"/>
    </row>
    <row r="169" spans="1:50" x14ac:dyDescent="0.25">
      <c r="A169" s="49"/>
      <c r="B169" s="78" t="s">
        <v>98</v>
      </c>
      <c r="C169" s="70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9"/>
      <c r="O169" s="70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9"/>
      <c r="AA169" s="70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9"/>
      <c r="AM169" s="70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9"/>
    </row>
    <row r="170" spans="1:50" x14ac:dyDescent="0.25">
      <c r="A170" s="49"/>
      <c r="B170" s="78" t="s">
        <v>99</v>
      </c>
      <c r="C170" s="55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4"/>
      <c r="O170" s="55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/>
      <c r="AA170" s="70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9"/>
      <c r="AM170" s="70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9"/>
    </row>
    <row r="171" spans="1:50" ht="15.75" thickBot="1" x14ac:dyDescent="0.3">
      <c r="A171" s="49"/>
      <c r="B171" s="79" t="s">
        <v>82</v>
      </c>
      <c r="C171" s="73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2"/>
      <c r="O171" s="73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2"/>
      <c r="AA171" s="73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2"/>
      <c r="AM171" s="73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2"/>
    </row>
    <row r="172" spans="1:50" x14ac:dyDescent="0.25">
      <c r="A172" s="49">
        <v>24</v>
      </c>
      <c r="B172" s="77" t="s">
        <v>126</v>
      </c>
      <c r="C172" s="76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5"/>
      <c r="O172" s="76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5"/>
      <c r="AA172" s="76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5"/>
      <c r="AM172" s="76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5"/>
    </row>
    <row r="173" spans="1:50" x14ac:dyDescent="0.25">
      <c r="A173" s="49"/>
      <c r="B173" s="78" t="s">
        <v>81</v>
      </c>
      <c r="C173" s="70">
        <v>0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9">
        <v>0</v>
      </c>
      <c r="O173" s="70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9">
        <v>0</v>
      </c>
      <c r="AA173" s="70">
        <v>0</v>
      </c>
      <c r="AB173" s="68">
        <v>0</v>
      </c>
      <c r="AC173" s="68">
        <v>0</v>
      </c>
      <c r="AD173" s="68">
        <v>0</v>
      </c>
      <c r="AE173" s="68">
        <v>0</v>
      </c>
      <c r="AF173" s="68">
        <v>0</v>
      </c>
      <c r="AG173" s="68">
        <v>0</v>
      </c>
      <c r="AH173" s="68">
        <v>0</v>
      </c>
      <c r="AI173" s="68">
        <v>0</v>
      </c>
      <c r="AJ173" s="68">
        <v>0</v>
      </c>
      <c r="AK173" s="68">
        <v>0</v>
      </c>
      <c r="AL173" s="69">
        <v>0</v>
      </c>
      <c r="AM173" s="70">
        <v>0</v>
      </c>
      <c r="AN173" s="68">
        <v>0</v>
      </c>
      <c r="AO173" s="68">
        <v>0</v>
      </c>
      <c r="AP173" s="68"/>
      <c r="AQ173" s="68"/>
      <c r="AR173" s="68"/>
      <c r="AS173" s="68"/>
      <c r="AT173" s="68"/>
      <c r="AU173" s="68"/>
      <c r="AV173" s="68"/>
      <c r="AW173" s="68"/>
      <c r="AX173" s="69"/>
    </row>
    <row r="174" spans="1:50" x14ac:dyDescent="0.25">
      <c r="A174" s="49"/>
      <c r="B174" s="78" t="s">
        <v>96</v>
      </c>
      <c r="C174" s="70">
        <v>0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9">
        <v>0</v>
      </c>
      <c r="O174" s="70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9">
        <v>0</v>
      </c>
      <c r="AA174" s="70">
        <v>0</v>
      </c>
      <c r="AB174" s="68">
        <v>0</v>
      </c>
      <c r="AC174" s="68">
        <v>0</v>
      </c>
      <c r="AD174" s="68">
        <v>0</v>
      </c>
      <c r="AE174" s="68">
        <v>0</v>
      </c>
      <c r="AF174" s="68">
        <v>0</v>
      </c>
      <c r="AG174" s="68">
        <v>0</v>
      </c>
      <c r="AH174" s="68">
        <v>0</v>
      </c>
      <c r="AI174" s="68">
        <v>0</v>
      </c>
      <c r="AJ174" s="68">
        <v>0</v>
      </c>
      <c r="AK174" s="68">
        <v>0</v>
      </c>
      <c r="AL174" s="69">
        <v>0</v>
      </c>
      <c r="AM174" s="70">
        <v>0</v>
      </c>
      <c r="AN174" s="68">
        <v>0</v>
      </c>
      <c r="AO174" s="68">
        <v>0</v>
      </c>
      <c r="AP174" s="68"/>
      <c r="AQ174" s="68"/>
      <c r="AR174" s="68"/>
      <c r="AS174" s="68"/>
      <c r="AT174" s="68"/>
      <c r="AU174" s="68"/>
      <c r="AV174" s="68"/>
      <c r="AW174" s="68"/>
      <c r="AX174" s="69"/>
    </row>
    <row r="175" spans="1:50" x14ac:dyDescent="0.25">
      <c r="A175" s="49"/>
      <c r="B175" s="78" t="s">
        <v>97</v>
      </c>
      <c r="C175" s="70">
        <v>0</v>
      </c>
      <c r="D175" s="68">
        <v>291</v>
      </c>
      <c r="E175" s="68">
        <v>135</v>
      </c>
      <c r="F175" s="68">
        <v>84</v>
      </c>
      <c r="G175" s="68">
        <v>109</v>
      </c>
      <c r="H175" s="68">
        <v>129</v>
      </c>
      <c r="I175" s="68">
        <v>113</v>
      </c>
      <c r="J175" s="68">
        <v>89</v>
      </c>
      <c r="K175" s="68">
        <v>1618</v>
      </c>
      <c r="L175" s="68">
        <v>120</v>
      </c>
      <c r="M175" s="68">
        <v>70</v>
      </c>
      <c r="N175" s="69">
        <v>94</v>
      </c>
      <c r="O175" s="70">
        <v>94</v>
      </c>
      <c r="P175" s="68">
        <v>70</v>
      </c>
      <c r="Q175" s="68">
        <v>83</v>
      </c>
      <c r="R175" s="68">
        <v>81</v>
      </c>
      <c r="S175" s="68">
        <v>83</v>
      </c>
      <c r="T175" s="68">
        <v>91</v>
      </c>
      <c r="U175" s="68">
        <v>106</v>
      </c>
      <c r="V175" s="68">
        <v>84</v>
      </c>
      <c r="W175" s="68">
        <v>73</v>
      </c>
      <c r="X175" s="68">
        <v>102</v>
      </c>
      <c r="Y175" s="68">
        <v>98</v>
      </c>
      <c r="Z175" s="69">
        <v>71</v>
      </c>
      <c r="AA175" s="70">
        <v>91</v>
      </c>
      <c r="AB175" s="68">
        <v>91</v>
      </c>
      <c r="AC175" s="68">
        <v>99</v>
      </c>
      <c r="AD175" s="68">
        <v>83</v>
      </c>
      <c r="AE175" s="68">
        <v>75</v>
      </c>
      <c r="AF175" s="68">
        <v>92</v>
      </c>
      <c r="AG175" s="68">
        <v>97</v>
      </c>
      <c r="AH175" s="68">
        <v>49</v>
      </c>
      <c r="AI175" s="68">
        <v>56</v>
      </c>
      <c r="AJ175" s="68">
        <v>67</v>
      </c>
      <c r="AK175" s="68">
        <v>52</v>
      </c>
      <c r="AL175" s="69">
        <v>45</v>
      </c>
      <c r="AM175" s="70">
        <v>48</v>
      </c>
      <c r="AN175" s="68">
        <v>64</v>
      </c>
      <c r="AO175" s="68">
        <v>75</v>
      </c>
      <c r="AP175" s="68"/>
      <c r="AQ175" s="68"/>
      <c r="AR175" s="68"/>
      <c r="AS175" s="68"/>
      <c r="AT175" s="68"/>
      <c r="AU175" s="68"/>
      <c r="AV175" s="68"/>
      <c r="AW175" s="68"/>
      <c r="AX175" s="69"/>
    </row>
    <row r="176" spans="1:50" x14ac:dyDescent="0.25">
      <c r="A176" s="49"/>
      <c r="B176" s="78" t="s">
        <v>98</v>
      </c>
      <c r="C176" s="70">
        <v>0</v>
      </c>
      <c r="D176" s="68">
        <v>7</v>
      </c>
      <c r="E176" s="68">
        <v>2</v>
      </c>
      <c r="F176" s="68">
        <v>29</v>
      </c>
      <c r="G176" s="68">
        <v>1</v>
      </c>
      <c r="H176" s="68">
        <v>2</v>
      </c>
      <c r="I176" s="68">
        <v>2</v>
      </c>
      <c r="J176" s="68">
        <v>0</v>
      </c>
      <c r="K176" s="68">
        <v>15</v>
      </c>
      <c r="L176" s="68">
        <v>1</v>
      </c>
      <c r="M176" s="68">
        <v>3</v>
      </c>
      <c r="N176" s="69">
        <v>4</v>
      </c>
      <c r="O176" s="70">
        <v>4</v>
      </c>
      <c r="P176" s="68">
        <v>3</v>
      </c>
      <c r="Q176" s="68">
        <v>2</v>
      </c>
      <c r="R176" s="68">
        <v>4</v>
      </c>
      <c r="S176" s="68">
        <v>3</v>
      </c>
      <c r="T176" s="68">
        <v>4</v>
      </c>
      <c r="U176" s="68">
        <v>1</v>
      </c>
      <c r="V176" s="68">
        <v>1</v>
      </c>
      <c r="W176" s="68">
        <v>1</v>
      </c>
      <c r="X176" s="68">
        <v>1</v>
      </c>
      <c r="Y176" s="68">
        <v>2</v>
      </c>
      <c r="Z176" s="69">
        <v>7</v>
      </c>
      <c r="AA176" s="70">
        <v>0</v>
      </c>
      <c r="AB176" s="68">
        <v>3</v>
      </c>
      <c r="AC176" s="68">
        <v>0</v>
      </c>
      <c r="AD176" s="68">
        <v>1</v>
      </c>
      <c r="AE176" s="68">
        <v>2</v>
      </c>
      <c r="AF176" s="68">
        <v>0</v>
      </c>
      <c r="AG176" s="68">
        <v>1</v>
      </c>
      <c r="AH176" s="68">
        <v>1</v>
      </c>
      <c r="AI176" s="68">
        <v>0</v>
      </c>
      <c r="AJ176" s="68">
        <v>1</v>
      </c>
      <c r="AK176" s="68">
        <v>0</v>
      </c>
      <c r="AL176" s="69">
        <v>1</v>
      </c>
      <c r="AM176" s="70">
        <v>1</v>
      </c>
      <c r="AN176" s="68">
        <v>2</v>
      </c>
      <c r="AO176" s="68">
        <v>0</v>
      </c>
      <c r="AP176" s="68"/>
      <c r="AQ176" s="68"/>
      <c r="AR176" s="68"/>
      <c r="AS176" s="68"/>
      <c r="AT176" s="68"/>
      <c r="AU176" s="68"/>
      <c r="AV176" s="68"/>
      <c r="AW176" s="68"/>
      <c r="AX176" s="69"/>
    </row>
    <row r="177" spans="1:50" x14ac:dyDescent="0.25">
      <c r="A177" s="49"/>
      <c r="B177" s="78" t="s">
        <v>99</v>
      </c>
      <c r="C177" s="70">
        <v>0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9">
        <v>0</v>
      </c>
      <c r="O177" s="70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9">
        <v>0</v>
      </c>
      <c r="AA177" s="70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1</v>
      </c>
      <c r="AG177" s="68">
        <v>0</v>
      </c>
      <c r="AH177" s="68">
        <v>0</v>
      </c>
      <c r="AI177" s="68">
        <v>0</v>
      </c>
      <c r="AJ177" s="68">
        <v>0</v>
      </c>
      <c r="AK177" s="68">
        <v>0</v>
      </c>
      <c r="AL177" s="69">
        <v>0</v>
      </c>
      <c r="AM177" s="70">
        <v>0</v>
      </c>
      <c r="AN177" s="68">
        <v>0</v>
      </c>
      <c r="AO177" s="68">
        <v>0</v>
      </c>
      <c r="AP177" s="68"/>
      <c r="AQ177" s="68"/>
      <c r="AR177" s="68"/>
      <c r="AS177" s="68"/>
      <c r="AT177" s="68"/>
      <c r="AU177" s="68"/>
      <c r="AV177" s="68"/>
      <c r="AW177" s="68"/>
      <c r="AX177" s="69"/>
    </row>
    <row r="178" spans="1:50" ht="15.75" thickBot="1" x14ac:dyDescent="0.3">
      <c r="A178" s="49"/>
      <c r="B178" s="79" t="s">
        <v>82</v>
      </c>
      <c r="C178" s="73">
        <f t="shared" ref="C178:AR178" si="44">SUM(C173:C177)</f>
        <v>0</v>
      </c>
      <c r="D178" s="71">
        <f t="shared" si="44"/>
        <v>298</v>
      </c>
      <c r="E178" s="71">
        <f t="shared" si="44"/>
        <v>137</v>
      </c>
      <c r="F178" s="71">
        <f t="shared" si="44"/>
        <v>113</v>
      </c>
      <c r="G178" s="71">
        <f t="shared" si="44"/>
        <v>110</v>
      </c>
      <c r="H178" s="71">
        <f t="shared" si="44"/>
        <v>131</v>
      </c>
      <c r="I178" s="71">
        <f t="shared" si="44"/>
        <v>115</v>
      </c>
      <c r="J178" s="71">
        <f t="shared" si="44"/>
        <v>89</v>
      </c>
      <c r="K178" s="71">
        <f t="shared" si="44"/>
        <v>1633</v>
      </c>
      <c r="L178" s="71">
        <f t="shared" si="44"/>
        <v>121</v>
      </c>
      <c r="M178" s="71">
        <f t="shared" si="44"/>
        <v>73</v>
      </c>
      <c r="N178" s="72">
        <f t="shared" si="44"/>
        <v>98</v>
      </c>
      <c r="O178" s="73">
        <f t="shared" si="44"/>
        <v>98</v>
      </c>
      <c r="P178" s="71">
        <f t="shared" si="44"/>
        <v>73</v>
      </c>
      <c r="Q178" s="71">
        <f t="shared" si="44"/>
        <v>85</v>
      </c>
      <c r="R178" s="71">
        <f t="shared" si="44"/>
        <v>85</v>
      </c>
      <c r="S178" s="71">
        <f t="shared" si="44"/>
        <v>86</v>
      </c>
      <c r="T178" s="71">
        <f t="shared" si="44"/>
        <v>95</v>
      </c>
      <c r="U178" s="71">
        <f t="shared" si="44"/>
        <v>107</v>
      </c>
      <c r="V178" s="71">
        <f t="shared" si="44"/>
        <v>85</v>
      </c>
      <c r="W178" s="71">
        <f t="shared" si="44"/>
        <v>74</v>
      </c>
      <c r="X178" s="71">
        <f t="shared" si="44"/>
        <v>103</v>
      </c>
      <c r="Y178" s="71">
        <f t="shared" si="44"/>
        <v>100</v>
      </c>
      <c r="Z178" s="72">
        <f t="shared" si="44"/>
        <v>78</v>
      </c>
      <c r="AA178" s="73">
        <f t="shared" si="44"/>
        <v>91</v>
      </c>
      <c r="AB178" s="71">
        <f t="shared" si="44"/>
        <v>94</v>
      </c>
      <c r="AC178" s="71">
        <f t="shared" si="44"/>
        <v>99</v>
      </c>
      <c r="AD178" s="71">
        <f t="shared" si="44"/>
        <v>84</v>
      </c>
      <c r="AE178" s="71">
        <f t="shared" si="44"/>
        <v>77</v>
      </c>
      <c r="AF178" s="71">
        <f t="shared" si="44"/>
        <v>93</v>
      </c>
      <c r="AG178" s="71">
        <f t="shared" si="44"/>
        <v>98</v>
      </c>
      <c r="AH178" s="71">
        <f t="shared" si="44"/>
        <v>50</v>
      </c>
      <c r="AI178" s="71">
        <f t="shared" si="44"/>
        <v>56</v>
      </c>
      <c r="AJ178" s="71">
        <f t="shared" si="44"/>
        <v>68</v>
      </c>
      <c r="AK178" s="71">
        <f t="shared" si="44"/>
        <v>52</v>
      </c>
      <c r="AL178" s="72">
        <f t="shared" si="44"/>
        <v>46</v>
      </c>
      <c r="AM178" s="73">
        <f t="shared" si="44"/>
        <v>49</v>
      </c>
      <c r="AN178" s="71">
        <f t="shared" si="44"/>
        <v>66</v>
      </c>
      <c r="AO178" s="71">
        <f t="shared" si="44"/>
        <v>75</v>
      </c>
      <c r="AP178" s="71">
        <f t="shared" si="44"/>
        <v>0</v>
      </c>
      <c r="AQ178" s="71">
        <f t="shared" si="44"/>
        <v>0</v>
      </c>
      <c r="AR178" s="71">
        <f t="shared" si="44"/>
        <v>0</v>
      </c>
      <c r="AS178" s="71">
        <f t="shared" ref="AS178:AX178" si="45">SUM(AS173:AS177)</f>
        <v>0</v>
      </c>
      <c r="AT178" s="71">
        <f t="shared" si="45"/>
        <v>0</v>
      </c>
      <c r="AU178" s="71">
        <f t="shared" si="45"/>
        <v>0</v>
      </c>
      <c r="AV178" s="71">
        <f t="shared" si="45"/>
        <v>0</v>
      </c>
      <c r="AW178" s="71">
        <f t="shared" si="45"/>
        <v>0</v>
      </c>
      <c r="AX178" s="72">
        <f t="shared" si="45"/>
        <v>0</v>
      </c>
    </row>
    <row r="179" spans="1:50" x14ac:dyDescent="0.25">
      <c r="O179" s="66"/>
      <c r="P179" s="66"/>
      <c r="Q179" s="66"/>
      <c r="R179" s="66"/>
      <c r="S179" s="66"/>
      <c r="T179" s="66"/>
    </row>
    <row r="180" spans="1:50" s="84" customFormat="1" x14ac:dyDescent="0.25">
      <c r="B180" s="83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</row>
    <row r="181" spans="1:50" x14ac:dyDescent="0.25">
      <c r="O181" s="66"/>
      <c r="P181" s="66"/>
      <c r="Q181" s="66"/>
      <c r="R181" s="66"/>
      <c r="S181" s="66"/>
      <c r="T181" s="66"/>
    </row>
    <row r="182" spans="1:50" x14ac:dyDescent="0.25">
      <c r="B182" s="87"/>
      <c r="C182" s="88"/>
      <c r="O182" s="66"/>
      <c r="P182" s="66"/>
      <c r="Q182" s="66"/>
      <c r="R182" s="66"/>
      <c r="S182" s="66"/>
      <c r="T182" s="66"/>
    </row>
    <row r="183" spans="1:50" x14ac:dyDescent="0.25">
      <c r="B183" s="87"/>
      <c r="C183" s="88"/>
      <c r="O183" s="66"/>
      <c r="P183" s="66"/>
      <c r="Q183" s="66"/>
      <c r="R183" s="66"/>
      <c r="S183" s="66"/>
      <c r="T183" s="66"/>
      <c r="AM183" s="87"/>
      <c r="AN183" s="88"/>
    </row>
    <row r="184" spans="1:50" x14ac:dyDescent="0.25">
      <c r="B184" s="87"/>
      <c r="C184" s="88"/>
      <c r="AM184" s="87"/>
      <c r="AN184" s="88"/>
    </row>
    <row r="185" spans="1:50" x14ac:dyDescent="0.25">
      <c r="AM185" s="87"/>
      <c r="AN185" s="88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3" manualBreakCount="3">
    <brk id="14" max="1048575" man="1"/>
    <brk id="26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X178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153120</v>
      </c>
      <c r="D5" s="68">
        <v>152581</v>
      </c>
      <c r="E5" s="68">
        <v>152465</v>
      </c>
      <c r="F5" s="68">
        <v>152247</v>
      </c>
      <c r="G5" s="68">
        <v>151920</v>
      </c>
      <c r="H5" s="68">
        <v>151991</v>
      </c>
      <c r="I5" s="68">
        <v>151431</v>
      </c>
      <c r="J5" s="68">
        <v>150371</v>
      </c>
      <c r="K5" s="68">
        <v>150068</v>
      </c>
      <c r="L5" s="68">
        <v>152130</v>
      </c>
      <c r="M5" s="68">
        <v>152414</v>
      </c>
      <c r="N5" s="69">
        <v>153378</v>
      </c>
      <c r="O5" s="70">
        <v>153559</v>
      </c>
      <c r="P5" s="68">
        <v>152872</v>
      </c>
      <c r="Q5" s="68">
        <v>152090</v>
      </c>
      <c r="R5" s="68">
        <v>155961</v>
      </c>
      <c r="S5" s="68">
        <v>154817</v>
      </c>
      <c r="T5" s="68">
        <v>154429</v>
      </c>
      <c r="U5" s="68">
        <v>154482</v>
      </c>
      <c r="V5" s="68">
        <v>154193</v>
      </c>
      <c r="W5" s="68">
        <v>153869</v>
      </c>
      <c r="X5" s="68">
        <v>153810</v>
      </c>
      <c r="Y5" s="68">
        <v>153808</v>
      </c>
      <c r="Z5" s="69">
        <v>154723</v>
      </c>
      <c r="AA5" s="70">
        <v>154908</v>
      </c>
      <c r="AB5" s="68">
        <v>154542</v>
      </c>
      <c r="AC5" s="68">
        <v>154078</v>
      </c>
      <c r="AD5" s="68">
        <v>153676</v>
      </c>
      <c r="AE5" s="68">
        <v>153428</v>
      </c>
      <c r="AF5" s="68">
        <v>153236</v>
      </c>
      <c r="AG5" s="68">
        <v>153135</v>
      </c>
      <c r="AH5" s="68">
        <v>153143</v>
      </c>
      <c r="AI5" s="68">
        <v>153037</v>
      </c>
      <c r="AJ5" s="68">
        <v>153125</v>
      </c>
      <c r="AK5" s="68">
        <v>153199</v>
      </c>
      <c r="AL5" s="69">
        <v>153697</v>
      </c>
      <c r="AM5" s="94">
        <v>153560</v>
      </c>
      <c r="AN5" s="68">
        <v>153279</v>
      </c>
      <c r="AO5" s="95">
        <v>153011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37097</v>
      </c>
      <c r="D6" s="68">
        <v>37364</v>
      </c>
      <c r="E6" s="68">
        <v>37150</v>
      </c>
      <c r="F6" s="68">
        <v>38129</v>
      </c>
      <c r="G6" s="68">
        <v>38338</v>
      </c>
      <c r="H6" s="68">
        <v>38248</v>
      </c>
      <c r="I6" s="68">
        <v>39198</v>
      </c>
      <c r="J6" s="68">
        <v>40183</v>
      </c>
      <c r="K6" s="68">
        <v>39536</v>
      </c>
      <c r="L6" s="68">
        <v>41452</v>
      </c>
      <c r="M6" s="68">
        <v>41192</v>
      </c>
      <c r="N6" s="69">
        <v>40420</v>
      </c>
      <c r="O6" s="70">
        <v>40515</v>
      </c>
      <c r="P6" s="68">
        <v>41257</v>
      </c>
      <c r="Q6" s="68">
        <v>41341</v>
      </c>
      <c r="R6" s="68">
        <v>38471</v>
      </c>
      <c r="S6" s="68">
        <v>39549</v>
      </c>
      <c r="T6" s="68">
        <v>40256</v>
      </c>
      <c r="U6" s="68">
        <v>40217</v>
      </c>
      <c r="V6" s="68">
        <v>40606</v>
      </c>
      <c r="W6" s="68">
        <v>40540</v>
      </c>
      <c r="X6" s="68">
        <v>41045</v>
      </c>
      <c r="Y6" s="68">
        <v>41134</v>
      </c>
      <c r="Z6" s="69">
        <v>40403</v>
      </c>
      <c r="AA6" s="70">
        <v>40341</v>
      </c>
      <c r="AB6" s="68">
        <v>40992</v>
      </c>
      <c r="AC6" s="68">
        <v>41603</v>
      </c>
      <c r="AD6" s="68">
        <v>42015</v>
      </c>
      <c r="AE6" s="68">
        <v>42249</v>
      </c>
      <c r="AF6" s="68">
        <v>42339</v>
      </c>
      <c r="AG6" s="68">
        <v>42529</v>
      </c>
      <c r="AH6" s="68">
        <v>42781</v>
      </c>
      <c r="AI6" s="68">
        <v>42832</v>
      </c>
      <c r="AJ6" s="68">
        <v>43060</v>
      </c>
      <c r="AK6" s="68">
        <v>43071</v>
      </c>
      <c r="AL6" s="69">
        <v>42645</v>
      </c>
      <c r="AM6" s="94">
        <v>42900</v>
      </c>
      <c r="AN6" s="68">
        <v>43404</v>
      </c>
      <c r="AO6" s="95">
        <v>43807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21577</v>
      </c>
      <c r="D7" s="68">
        <v>21576</v>
      </c>
      <c r="E7" s="68">
        <v>21594</v>
      </c>
      <c r="F7" s="68">
        <v>21602</v>
      </c>
      <c r="G7" s="68">
        <v>21574</v>
      </c>
      <c r="H7" s="68">
        <v>21683</v>
      </c>
      <c r="I7" s="68">
        <v>21715</v>
      </c>
      <c r="J7" s="68">
        <v>21722</v>
      </c>
      <c r="K7" s="68">
        <v>21768</v>
      </c>
      <c r="L7" s="68">
        <v>21883</v>
      </c>
      <c r="M7" s="68">
        <v>21903</v>
      </c>
      <c r="N7" s="69">
        <v>21932</v>
      </c>
      <c r="O7" s="70">
        <v>21962</v>
      </c>
      <c r="P7" s="68">
        <v>21977</v>
      </c>
      <c r="Q7" s="68">
        <v>21969</v>
      </c>
      <c r="R7" s="68">
        <v>21937</v>
      </c>
      <c r="S7" s="68">
        <v>21941</v>
      </c>
      <c r="T7" s="68">
        <v>22009</v>
      </c>
      <c r="U7" s="68">
        <v>22046</v>
      </c>
      <c r="V7" s="68">
        <v>22510</v>
      </c>
      <c r="W7" s="68">
        <v>22080</v>
      </c>
      <c r="X7" s="68">
        <v>22077</v>
      </c>
      <c r="Y7" s="68">
        <v>22067</v>
      </c>
      <c r="Z7" s="69">
        <v>22060</v>
      </c>
      <c r="AA7" s="70">
        <v>22226</v>
      </c>
      <c r="AB7" s="68">
        <v>22189</v>
      </c>
      <c r="AC7" s="68">
        <v>22270</v>
      </c>
      <c r="AD7" s="68">
        <v>22221</v>
      </c>
      <c r="AE7" s="68">
        <v>22228</v>
      </c>
      <c r="AF7" s="68">
        <v>22299</v>
      </c>
      <c r="AG7" s="68">
        <v>22249</v>
      </c>
      <c r="AH7" s="68">
        <v>22268</v>
      </c>
      <c r="AI7" s="68">
        <v>22323</v>
      </c>
      <c r="AJ7" s="68">
        <v>22304</v>
      </c>
      <c r="AK7" s="68">
        <v>22285</v>
      </c>
      <c r="AL7" s="69">
        <v>22261</v>
      </c>
      <c r="AM7" s="94">
        <v>22426</v>
      </c>
      <c r="AN7" s="68">
        <v>22621</v>
      </c>
      <c r="AO7" s="95">
        <v>22901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1232</v>
      </c>
      <c r="D8" s="68">
        <v>1224</v>
      </c>
      <c r="E8" s="68">
        <v>1223</v>
      </c>
      <c r="F8" s="68">
        <v>1189</v>
      </c>
      <c r="G8" s="68">
        <v>1186</v>
      </c>
      <c r="H8" s="68">
        <v>1207</v>
      </c>
      <c r="I8" s="68">
        <v>1200</v>
      </c>
      <c r="J8" s="68">
        <v>1195</v>
      </c>
      <c r="K8" s="68">
        <v>1222</v>
      </c>
      <c r="L8" s="68">
        <v>1230</v>
      </c>
      <c r="M8" s="68">
        <v>1220</v>
      </c>
      <c r="N8" s="69">
        <v>1228</v>
      </c>
      <c r="O8" s="70">
        <v>1203</v>
      </c>
      <c r="P8" s="68">
        <v>1215</v>
      </c>
      <c r="Q8" s="68">
        <v>1232</v>
      </c>
      <c r="R8" s="68">
        <v>1222</v>
      </c>
      <c r="S8" s="68">
        <v>1235</v>
      </c>
      <c r="T8" s="68">
        <v>1243</v>
      </c>
      <c r="U8" s="68">
        <v>1230</v>
      </c>
      <c r="V8" s="68">
        <v>1236</v>
      </c>
      <c r="W8" s="68">
        <v>1228</v>
      </c>
      <c r="X8" s="68">
        <v>1228</v>
      </c>
      <c r="Y8" s="68">
        <v>1208</v>
      </c>
      <c r="Z8" s="69">
        <v>1224</v>
      </c>
      <c r="AA8" s="70">
        <v>1220</v>
      </c>
      <c r="AB8" s="68">
        <v>1194</v>
      </c>
      <c r="AC8" s="68">
        <v>1210</v>
      </c>
      <c r="AD8" s="68">
        <v>1203</v>
      </c>
      <c r="AE8" s="68">
        <v>1207</v>
      </c>
      <c r="AF8" s="68">
        <v>1202</v>
      </c>
      <c r="AG8" s="68">
        <v>1204</v>
      </c>
      <c r="AH8" s="68">
        <v>1219</v>
      </c>
      <c r="AI8" s="68">
        <v>1215</v>
      </c>
      <c r="AJ8" s="68">
        <v>1211</v>
      </c>
      <c r="AK8" s="68">
        <v>1221</v>
      </c>
      <c r="AL8" s="69">
        <v>1209</v>
      </c>
      <c r="AM8" s="94">
        <v>784</v>
      </c>
      <c r="AN8" s="68">
        <v>780</v>
      </c>
      <c r="AO8" s="95">
        <v>804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25">
      <c r="A9" s="49"/>
      <c r="B9" s="78" t="s">
        <v>99</v>
      </c>
      <c r="C9" s="70">
        <v>4549</v>
      </c>
      <c r="D9" s="68">
        <v>4547</v>
      </c>
      <c r="E9" s="68">
        <v>4546</v>
      </c>
      <c r="F9" s="68">
        <v>4550</v>
      </c>
      <c r="G9" s="68">
        <v>4540</v>
      </c>
      <c r="H9" s="68">
        <v>4548</v>
      </c>
      <c r="I9" s="68">
        <v>4542</v>
      </c>
      <c r="J9" s="68">
        <v>4534</v>
      </c>
      <c r="K9" s="68">
        <v>4528</v>
      </c>
      <c r="L9" s="68">
        <v>4522</v>
      </c>
      <c r="M9" s="68">
        <v>4553</v>
      </c>
      <c r="N9" s="69">
        <v>4516</v>
      </c>
      <c r="O9" s="70">
        <v>4528</v>
      </c>
      <c r="P9" s="68">
        <v>4521</v>
      </c>
      <c r="Q9" s="68">
        <v>4518</v>
      </c>
      <c r="R9" s="68">
        <v>4521</v>
      </c>
      <c r="S9" s="68">
        <v>4514</v>
      </c>
      <c r="T9" s="68">
        <v>4508</v>
      </c>
      <c r="U9" s="68">
        <v>4495</v>
      </c>
      <c r="V9" s="68">
        <v>4499</v>
      </c>
      <c r="W9" s="68">
        <v>4493</v>
      </c>
      <c r="X9" s="68">
        <v>4474</v>
      </c>
      <c r="Y9" s="68">
        <v>4564</v>
      </c>
      <c r="Z9" s="69">
        <v>4541</v>
      </c>
      <c r="AA9" s="70">
        <v>4525</v>
      </c>
      <c r="AB9" s="68">
        <v>4536</v>
      </c>
      <c r="AC9" s="68">
        <v>4536</v>
      </c>
      <c r="AD9" s="68">
        <v>4527</v>
      </c>
      <c r="AE9" s="68">
        <v>4542</v>
      </c>
      <c r="AF9" s="68">
        <v>4518</v>
      </c>
      <c r="AG9" s="68">
        <v>4524</v>
      </c>
      <c r="AH9" s="68">
        <v>4524</v>
      </c>
      <c r="AI9" s="68">
        <v>4495</v>
      </c>
      <c r="AJ9" s="68">
        <v>4505</v>
      </c>
      <c r="AK9" s="68">
        <v>4534</v>
      </c>
      <c r="AL9" s="69">
        <v>4561</v>
      </c>
      <c r="AM9" s="94">
        <v>4441</v>
      </c>
      <c r="AN9" s="68">
        <v>4688</v>
      </c>
      <c r="AO9" s="95">
        <v>8236</v>
      </c>
      <c r="AP9" s="68"/>
      <c r="AQ9" s="68"/>
      <c r="AR9" s="68"/>
      <c r="AS9" s="68"/>
      <c r="AT9" s="68"/>
      <c r="AU9" s="68"/>
      <c r="AV9" s="68"/>
      <c r="AW9" s="68"/>
      <c r="AX9" s="69"/>
    </row>
    <row r="10" spans="1:50" ht="15.75" thickBot="1" x14ac:dyDescent="0.3">
      <c r="A10" s="49"/>
      <c r="B10" s="79" t="s">
        <v>82</v>
      </c>
      <c r="C10" s="73">
        <f t="shared" ref="C10:AX10" si="0">SUM(C5:C9)</f>
        <v>217575</v>
      </c>
      <c r="D10" s="71">
        <f t="shared" si="0"/>
        <v>217292</v>
      </c>
      <c r="E10" s="71">
        <f t="shared" si="0"/>
        <v>216978</v>
      </c>
      <c r="F10" s="71">
        <f t="shared" si="0"/>
        <v>217717</v>
      </c>
      <c r="G10" s="71">
        <f t="shared" si="0"/>
        <v>217558</v>
      </c>
      <c r="H10" s="71">
        <f t="shared" si="0"/>
        <v>217677</v>
      </c>
      <c r="I10" s="71">
        <f t="shared" si="0"/>
        <v>218086</v>
      </c>
      <c r="J10" s="71">
        <f t="shared" si="0"/>
        <v>218005</v>
      </c>
      <c r="K10" s="71">
        <f t="shared" si="0"/>
        <v>217122</v>
      </c>
      <c r="L10" s="71">
        <f t="shared" si="0"/>
        <v>221217</v>
      </c>
      <c r="M10" s="71">
        <f t="shared" si="0"/>
        <v>221282</v>
      </c>
      <c r="N10" s="72">
        <f t="shared" si="0"/>
        <v>221474</v>
      </c>
      <c r="O10" s="73">
        <f t="shared" si="0"/>
        <v>221767</v>
      </c>
      <c r="P10" s="71">
        <f t="shared" si="0"/>
        <v>221842</v>
      </c>
      <c r="Q10" s="71">
        <f t="shared" si="0"/>
        <v>221150</v>
      </c>
      <c r="R10" s="71">
        <f t="shared" si="0"/>
        <v>222112</v>
      </c>
      <c r="S10" s="71">
        <f t="shared" si="0"/>
        <v>222056</v>
      </c>
      <c r="T10" s="71">
        <f t="shared" si="0"/>
        <v>222445</v>
      </c>
      <c r="U10" s="71">
        <f t="shared" si="0"/>
        <v>222470</v>
      </c>
      <c r="V10" s="71">
        <f t="shared" si="0"/>
        <v>223044</v>
      </c>
      <c r="W10" s="71">
        <f t="shared" si="0"/>
        <v>222210</v>
      </c>
      <c r="X10" s="71">
        <f t="shared" si="0"/>
        <v>222634</v>
      </c>
      <c r="Y10" s="71">
        <f t="shared" si="0"/>
        <v>222781</v>
      </c>
      <c r="Z10" s="72">
        <f t="shared" si="0"/>
        <v>222951</v>
      </c>
      <c r="AA10" s="73">
        <f t="shared" si="0"/>
        <v>223220</v>
      </c>
      <c r="AB10" s="71">
        <f t="shared" si="0"/>
        <v>223453</v>
      </c>
      <c r="AC10" s="71">
        <f t="shared" si="0"/>
        <v>223697</v>
      </c>
      <c r="AD10" s="71">
        <f t="shared" si="0"/>
        <v>223642</v>
      </c>
      <c r="AE10" s="71">
        <f t="shared" si="0"/>
        <v>223654</v>
      </c>
      <c r="AF10" s="71">
        <f t="shared" si="0"/>
        <v>223594</v>
      </c>
      <c r="AG10" s="71">
        <f t="shared" si="0"/>
        <v>223641</v>
      </c>
      <c r="AH10" s="71">
        <f t="shared" si="0"/>
        <v>223935</v>
      </c>
      <c r="AI10" s="71">
        <f t="shared" si="0"/>
        <v>223902</v>
      </c>
      <c r="AJ10" s="71">
        <f t="shared" si="0"/>
        <v>224205</v>
      </c>
      <c r="AK10" s="71">
        <f t="shared" si="0"/>
        <v>224310</v>
      </c>
      <c r="AL10" s="72">
        <f t="shared" si="0"/>
        <v>224373</v>
      </c>
      <c r="AM10" s="73">
        <f t="shared" si="0"/>
        <v>224111</v>
      </c>
      <c r="AN10" s="71">
        <f t="shared" si="0"/>
        <v>224772</v>
      </c>
      <c r="AO10" s="71">
        <f t="shared" si="0"/>
        <v>228759</v>
      </c>
      <c r="AP10" s="71">
        <f t="shared" si="0"/>
        <v>0</v>
      </c>
      <c r="AQ10" s="71">
        <f t="shared" si="0"/>
        <v>0</v>
      </c>
      <c r="AR10" s="71">
        <f t="shared" si="0"/>
        <v>0</v>
      </c>
      <c r="AS10" s="71">
        <f t="shared" si="0"/>
        <v>0</v>
      </c>
      <c r="AT10" s="71">
        <f t="shared" si="0"/>
        <v>0</v>
      </c>
      <c r="AU10" s="71">
        <f t="shared" si="0"/>
        <v>0</v>
      </c>
      <c r="AV10" s="71">
        <f t="shared" si="0"/>
        <v>0</v>
      </c>
      <c r="AW10" s="71">
        <f t="shared" si="0"/>
        <v>0</v>
      </c>
      <c r="AX10" s="72">
        <f t="shared" si="0"/>
        <v>0</v>
      </c>
    </row>
    <row r="11" spans="1:50" x14ac:dyDescent="0.25">
      <c r="A11" s="49">
        <v>2</v>
      </c>
      <c r="B11" s="77" t="s">
        <v>100</v>
      </c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5"/>
    </row>
    <row r="12" spans="1:50" x14ac:dyDescent="0.25">
      <c r="A12" s="49"/>
      <c r="B12" s="78" t="s">
        <v>81</v>
      </c>
      <c r="C12" s="70">
        <v>605</v>
      </c>
      <c r="D12" s="68">
        <v>668</v>
      </c>
      <c r="E12" s="68">
        <v>322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271</v>
      </c>
      <c r="V12" s="68">
        <v>632</v>
      </c>
      <c r="W12" s="68">
        <v>1843</v>
      </c>
      <c r="X12" s="68">
        <v>784</v>
      </c>
      <c r="Y12" s="68">
        <v>506</v>
      </c>
      <c r="Z12" s="69">
        <v>292</v>
      </c>
      <c r="AA12" s="70">
        <v>407</v>
      </c>
      <c r="AB12" s="68">
        <v>469</v>
      </c>
      <c r="AC12" s="68">
        <v>368</v>
      </c>
      <c r="AD12" s="68">
        <v>474</v>
      </c>
      <c r="AE12" s="68">
        <v>668</v>
      </c>
      <c r="AF12" s="68">
        <v>981</v>
      </c>
      <c r="AG12" s="68">
        <v>1182</v>
      </c>
      <c r="AH12" s="68">
        <v>1227</v>
      </c>
      <c r="AI12" s="68">
        <v>1150</v>
      </c>
      <c r="AJ12" s="68">
        <v>1205</v>
      </c>
      <c r="AK12" s="68">
        <v>616</v>
      </c>
      <c r="AL12" s="69">
        <v>203</v>
      </c>
      <c r="AM12" s="94">
        <v>402</v>
      </c>
      <c r="AN12" s="68">
        <v>235</v>
      </c>
      <c r="AO12" s="95">
        <v>253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96</v>
      </c>
      <c r="C13" s="70">
        <v>0</v>
      </c>
      <c r="D13" s="68">
        <v>0</v>
      </c>
      <c r="E13" s="68">
        <v>26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  <c r="O13" s="70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9">
        <v>0</v>
      </c>
      <c r="AA13" s="70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9">
        <v>0</v>
      </c>
      <c r="AM13" s="94">
        <v>0</v>
      </c>
      <c r="AN13" s="68">
        <v>0</v>
      </c>
      <c r="AO13" s="95">
        <v>0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97</v>
      </c>
      <c r="C14" s="70">
        <v>15</v>
      </c>
      <c r="D14" s="68">
        <v>10</v>
      </c>
      <c r="E14" s="68">
        <v>5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27</v>
      </c>
      <c r="N14" s="69">
        <v>7</v>
      </c>
      <c r="O14" s="70">
        <v>36</v>
      </c>
      <c r="P14" s="68">
        <v>30</v>
      </c>
      <c r="Q14" s="68">
        <v>14</v>
      </c>
      <c r="R14" s="68">
        <v>27</v>
      </c>
      <c r="S14" s="68">
        <v>7</v>
      </c>
      <c r="T14" s="68">
        <v>16</v>
      </c>
      <c r="U14" s="68">
        <v>16</v>
      </c>
      <c r="V14" s="68">
        <v>19</v>
      </c>
      <c r="W14" s="68">
        <v>19</v>
      </c>
      <c r="X14" s="68">
        <v>13</v>
      </c>
      <c r="Y14" s="68">
        <v>9</v>
      </c>
      <c r="Z14" s="69">
        <v>29</v>
      </c>
      <c r="AA14" s="70">
        <v>15</v>
      </c>
      <c r="AB14" s="68">
        <v>13</v>
      </c>
      <c r="AC14" s="68">
        <v>26</v>
      </c>
      <c r="AD14" s="68">
        <v>23</v>
      </c>
      <c r="AE14" s="68">
        <v>32</v>
      </c>
      <c r="AF14" s="68">
        <v>31</v>
      </c>
      <c r="AG14" s="68">
        <v>22</v>
      </c>
      <c r="AH14" s="68">
        <v>7</v>
      </c>
      <c r="AI14" s="68">
        <v>28</v>
      </c>
      <c r="AJ14" s="68">
        <v>20</v>
      </c>
      <c r="AK14" s="68">
        <v>10</v>
      </c>
      <c r="AL14" s="69">
        <v>18</v>
      </c>
      <c r="AM14" s="94">
        <v>14</v>
      </c>
      <c r="AN14" s="68">
        <v>12</v>
      </c>
      <c r="AO14" s="95">
        <v>20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x14ac:dyDescent="0.25">
      <c r="A15" s="49"/>
      <c r="B15" s="78" t="s">
        <v>98</v>
      </c>
      <c r="C15" s="70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9">
        <v>0</v>
      </c>
      <c r="O15" s="70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9">
        <v>0</v>
      </c>
      <c r="AA15" s="70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9">
        <v>0</v>
      </c>
      <c r="AM15" s="94">
        <v>0</v>
      </c>
      <c r="AN15" s="68">
        <v>0</v>
      </c>
      <c r="AO15" s="95">
        <v>0</v>
      </c>
      <c r="AP15" s="68"/>
      <c r="AQ15" s="68"/>
      <c r="AR15" s="68"/>
      <c r="AS15" s="68"/>
      <c r="AT15" s="68"/>
      <c r="AU15" s="68"/>
      <c r="AV15" s="68"/>
      <c r="AW15" s="68"/>
      <c r="AX15" s="69"/>
    </row>
    <row r="16" spans="1:50" x14ac:dyDescent="0.25">
      <c r="A16" s="49"/>
      <c r="B16" s="78" t="s">
        <v>99</v>
      </c>
      <c r="C16" s="70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70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9">
        <v>0</v>
      </c>
      <c r="AA16" s="70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9">
        <v>0</v>
      </c>
      <c r="AM16" s="94">
        <v>0</v>
      </c>
      <c r="AN16" s="68">
        <v>0</v>
      </c>
      <c r="AO16" s="95">
        <v>0</v>
      </c>
      <c r="AP16" s="68"/>
      <c r="AQ16" s="68"/>
      <c r="AR16" s="68"/>
      <c r="AS16" s="68"/>
      <c r="AT16" s="68"/>
      <c r="AU16" s="68"/>
      <c r="AV16" s="68"/>
      <c r="AW16" s="68"/>
      <c r="AX16" s="69"/>
    </row>
    <row r="17" spans="1:50" ht="15.75" thickBot="1" x14ac:dyDescent="0.3">
      <c r="B17" s="79" t="s">
        <v>82</v>
      </c>
      <c r="C17" s="73">
        <f t="shared" ref="C17:AX17" si="1">SUM(C12:C16)</f>
        <v>620</v>
      </c>
      <c r="D17" s="71">
        <f t="shared" si="1"/>
        <v>678</v>
      </c>
      <c r="E17" s="71">
        <f t="shared" si="1"/>
        <v>353</v>
      </c>
      <c r="F17" s="71">
        <f t="shared" si="1"/>
        <v>0</v>
      </c>
      <c r="G17" s="71">
        <f t="shared" si="1"/>
        <v>0</v>
      </c>
      <c r="H17" s="71">
        <f t="shared" si="1"/>
        <v>0</v>
      </c>
      <c r="I17" s="71">
        <f t="shared" si="1"/>
        <v>0</v>
      </c>
      <c r="J17" s="71">
        <f t="shared" si="1"/>
        <v>0</v>
      </c>
      <c r="K17" s="71">
        <f t="shared" si="1"/>
        <v>0</v>
      </c>
      <c r="L17" s="71">
        <f t="shared" si="1"/>
        <v>0</v>
      </c>
      <c r="M17" s="71">
        <f t="shared" si="1"/>
        <v>27</v>
      </c>
      <c r="N17" s="72">
        <f t="shared" si="1"/>
        <v>7</v>
      </c>
      <c r="O17" s="73">
        <f t="shared" si="1"/>
        <v>36</v>
      </c>
      <c r="P17" s="71">
        <f t="shared" si="1"/>
        <v>30</v>
      </c>
      <c r="Q17" s="71">
        <f t="shared" si="1"/>
        <v>14</v>
      </c>
      <c r="R17" s="71">
        <f t="shared" si="1"/>
        <v>27</v>
      </c>
      <c r="S17" s="71">
        <f t="shared" si="1"/>
        <v>7</v>
      </c>
      <c r="T17" s="71">
        <f t="shared" si="1"/>
        <v>16</v>
      </c>
      <c r="U17" s="71">
        <f t="shared" si="1"/>
        <v>287</v>
      </c>
      <c r="V17" s="71">
        <f t="shared" si="1"/>
        <v>651</v>
      </c>
      <c r="W17" s="71">
        <f t="shared" si="1"/>
        <v>1862</v>
      </c>
      <c r="X17" s="71">
        <f t="shared" si="1"/>
        <v>797</v>
      </c>
      <c r="Y17" s="71">
        <f t="shared" si="1"/>
        <v>515</v>
      </c>
      <c r="Z17" s="72">
        <f t="shared" si="1"/>
        <v>321</v>
      </c>
      <c r="AA17" s="73">
        <f t="shared" si="1"/>
        <v>422</v>
      </c>
      <c r="AB17" s="71">
        <f t="shared" si="1"/>
        <v>482</v>
      </c>
      <c r="AC17" s="71">
        <f t="shared" si="1"/>
        <v>394</v>
      </c>
      <c r="AD17" s="71">
        <f t="shared" si="1"/>
        <v>497</v>
      </c>
      <c r="AE17" s="71">
        <f t="shared" si="1"/>
        <v>700</v>
      </c>
      <c r="AF17" s="71">
        <f t="shared" si="1"/>
        <v>1012</v>
      </c>
      <c r="AG17" s="71">
        <f t="shared" si="1"/>
        <v>1204</v>
      </c>
      <c r="AH17" s="71">
        <f t="shared" si="1"/>
        <v>1234</v>
      </c>
      <c r="AI17" s="71">
        <f t="shared" si="1"/>
        <v>1178</v>
      </c>
      <c r="AJ17" s="71">
        <f t="shared" si="1"/>
        <v>1225</v>
      </c>
      <c r="AK17" s="71">
        <f t="shared" si="1"/>
        <v>626</v>
      </c>
      <c r="AL17" s="72">
        <f t="shared" si="1"/>
        <v>221</v>
      </c>
      <c r="AM17" s="73">
        <f t="shared" si="1"/>
        <v>416</v>
      </c>
      <c r="AN17" s="71">
        <f t="shared" si="1"/>
        <v>247</v>
      </c>
      <c r="AO17" s="71">
        <f t="shared" si="1"/>
        <v>273</v>
      </c>
      <c r="AP17" s="71">
        <f t="shared" si="1"/>
        <v>0</v>
      </c>
      <c r="AQ17" s="71">
        <f t="shared" si="1"/>
        <v>0</v>
      </c>
      <c r="AR17" s="71">
        <f t="shared" si="1"/>
        <v>0</v>
      </c>
      <c r="AS17" s="71">
        <f t="shared" si="1"/>
        <v>0</v>
      </c>
      <c r="AT17" s="71">
        <f t="shared" si="1"/>
        <v>0</v>
      </c>
      <c r="AU17" s="71">
        <f t="shared" si="1"/>
        <v>0</v>
      </c>
      <c r="AV17" s="71">
        <f t="shared" si="1"/>
        <v>0</v>
      </c>
      <c r="AW17" s="71">
        <f t="shared" si="1"/>
        <v>0</v>
      </c>
      <c r="AX17" s="72">
        <f t="shared" si="1"/>
        <v>0</v>
      </c>
    </row>
    <row r="18" spans="1:50" x14ac:dyDescent="0.25">
      <c r="A18" s="49">
        <v>3</v>
      </c>
      <c r="B18" s="77" t="s">
        <v>127</v>
      </c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76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76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76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0" x14ac:dyDescent="0.25">
      <c r="B19" s="78" t="s">
        <v>81</v>
      </c>
      <c r="C19" s="70">
        <v>8020</v>
      </c>
      <c r="D19" s="68">
        <v>7920</v>
      </c>
      <c r="E19" s="68">
        <v>4415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1709</v>
      </c>
      <c r="M19" s="68">
        <v>108</v>
      </c>
      <c r="N19" s="69">
        <v>0</v>
      </c>
      <c r="O19" s="70">
        <v>0</v>
      </c>
      <c r="P19" s="68">
        <v>0</v>
      </c>
      <c r="Q19" s="68">
        <v>0</v>
      </c>
      <c r="R19" s="68">
        <v>0</v>
      </c>
      <c r="S19" s="68">
        <v>0</v>
      </c>
      <c r="T19" s="68">
        <v>1244</v>
      </c>
      <c r="U19" s="68">
        <v>2667</v>
      </c>
      <c r="V19" s="68">
        <v>6335</v>
      </c>
      <c r="W19" s="68">
        <v>6955</v>
      </c>
      <c r="X19" s="68">
        <v>5301</v>
      </c>
      <c r="Y19" s="68">
        <v>7060</v>
      </c>
      <c r="Z19" s="69">
        <v>10052</v>
      </c>
      <c r="AA19" s="70">
        <v>8951</v>
      </c>
      <c r="AB19" s="68">
        <v>4065</v>
      </c>
      <c r="AC19" s="68">
        <v>7258</v>
      </c>
      <c r="AD19" s="68">
        <v>1075</v>
      </c>
      <c r="AE19" s="68">
        <v>2392</v>
      </c>
      <c r="AF19" s="68">
        <v>8795</v>
      </c>
      <c r="AG19" s="68">
        <v>9446</v>
      </c>
      <c r="AH19" s="68">
        <v>10872</v>
      </c>
      <c r="AI19" s="68">
        <v>12840</v>
      </c>
      <c r="AJ19" s="68">
        <v>9003</v>
      </c>
      <c r="AK19" s="68">
        <v>7390</v>
      </c>
      <c r="AL19" s="69">
        <v>4602</v>
      </c>
      <c r="AM19" s="94">
        <v>3146</v>
      </c>
      <c r="AN19" s="68">
        <v>3604</v>
      </c>
      <c r="AO19" s="95">
        <v>6432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B20" s="78" t="s">
        <v>96</v>
      </c>
      <c r="C20" s="70">
        <v>767</v>
      </c>
      <c r="D20" s="68">
        <v>553</v>
      </c>
      <c r="E20" s="68">
        <v>338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65</v>
      </c>
      <c r="M20" s="68">
        <v>3</v>
      </c>
      <c r="N20" s="69">
        <v>0</v>
      </c>
      <c r="O20" s="70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1247</v>
      </c>
      <c r="V20" s="68">
        <v>4107</v>
      </c>
      <c r="W20" s="68">
        <v>2764</v>
      </c>
      <c r="X20" s="68">
        <v>2296</v>
      </c>
      <c r="Y20" s="68">
        <v>1266</v>
      </c>
      <c r="Z20" s="69">
        <v>155</v>
      </c>
      <c r="AA20" s="70">
        <v>0</v>
      </c>
      <c r="AB20" s="68">
        <v>0</v>
      </c>
      <c r="AC20" s="68">
        <v>0</v>
      </c>
      <c r="AD20" s="68">
        <v>2417</v>
      </c>
      <c r="AE20" s="68">
        <v>2301</v>
      </c>
      <c r="AF20" s="68">
        <v>5092</v>
      </c>
      <c r="AG20" s="68">
        <v>4153</v>
      </c>
      <c r="AH20" s="68">
        <v>4874</v>
      </c>
      <c r="AI20" s="68">
        <v>5774</v>
      </c>
      <c r="AJ20" s="68">
        <v>4669</v>
      </c>
      <c r="AK20" s="68">
        <v>1256</v>
      </c>
      <c r="AL20" s="69">
        <v>148</v>
      </c>
      <c r="AM20" s="94">
        <v>208</v>
      </c>
      <c r="AN20" s="68">
        <v>129</v>
      </c>
      <c r="AO20" s="95">
        <v>126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x14ac:dyDescent="0.25">
      <c r="B21" s="78" t="s">
        <v>97</v>
      </c>
      <c r="C21" s="70">
        <v>1320</v>
      </c>
      <c r="D21" s="68">
        <v>1127</v>
      </c>
      <c r="E21" s="68">
        <v>720</v>
      </c>
      <c r="F21" s="68">
        <v>1</v>
      </c>
      <c r="G21" s="68">
        <v>0</v>
      </c>
      <c r="H21" s="68">
        <v>0</v>
      </c>
      <c r="I21" s="68">
        <v>0</v>
      </c>
      <c r="J21" s="68">
        <v>0</v>
      </c>
      <c r="K21" s="68">
        <v>207</v>
      </c>
      <c r="L21" s="68">
        <v>596</v>
      </c>
      <c r="M21" s="68">
        <v>483</v>
      </c>
      <c r="N21" s="69">
        <v>974</v>
      </c>
      <c r="O21" s="70">
        <v>1022</v>
      </c>
      <c r="P21" s="68">
        <v>398</v>
      </c>
      <c r="Q21" s="68">
        <v>908</v>
      </c>
      <c r="R21" s="68">
        <v>670</v>
      </c>
      <c r="S21" s="68">
        <v>637</v>
      </c>
      <c r="T21" s="68">
        <v>734</v>
      </c>
      <c r="U21" s="68">
        <v>695</v>
      </c>
      <c r="V21" s="68">
        <v>732</v>
      </c>
      <c r="W21" s="68">
        <v>785</v>
      </c>
      <c r="X21" s="68">
        <v>648</v>
      </c>
      <c r="Y21" s="68">
        <v>647</v>
      </c>
      <c r="Z21" s="69">
        <v>1178</v>
      </c>
      <c r="AA21" s="70">
        <v>66</v>
      </c>
      <c r="AB21" s="68">
        <v>53</v>
      </c>
      <c r="AC21" s="68">
        <v>58</v>
      </c>
      <c r="AD21" s="68">
        <v>669</v>
      </c>
      <c r="AE21" s="68">
        <v>855</v>
      </c>
      <c r="AF21" s="68">
        <v>912</v>
      </c>
      <c r="AG21" s="68">
        <v>837</v>
      </c>
      <c r="AH21" s="68">
        <v>871</v>
      </c>
      <c r="AI21" s="68">
        <v>971</v>
      </c>
      <c r="AJ21" s="68">
        <v>845</v>
      </c>
      <c r="AK21" s="68">
        <v>725</v>
      </c>
      <c r="AL21" s="69">
        <v>913</v>
      </c>
      <c r="AM21" s="94">
        <v>1021</v>
      </c>
      <c r="AN21" s="68">
        <v>623</v>
      </c>
      <c r="AO21" s="95">
        <v>1040</v>
      </c>
      <c r="AP21" s="68"/>
      <c r="AQ21" s="68"/>
      <c r="AR21" s="68"/>
      <c r="AS21" s="68"/>
      <c r="AT21" s="68"/>
      <c r="AU21" s="68"/>
      <c r="AV21" s="68"/>
      <c r="AW21" s="68"/>
      <c r="AX21" s="69"/>
    </row>
    <row r="22" spans="1:50" x14ac:dyDescent="0.25">
      <c r="B22" s="78" t="s">
        <v>98</v>
      </c>
      <c r="C22" s="70">
        <v>69</v>
      </c>
      <c r="D22" s="68">
        <v>65</v>
      </c>
      <c r="E22" s="68">
        <v>23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16</v>
      </c>
      <c r="L22" s="68">
        <v>56</v>
      </c>
      <c r="M22" s="68">
        <v>26</v>
      </c>
      <c r="N22" s="69">
        <v>60</v>
      </c>
      <c r="O22" s="70">
        <v>70</v>
      </c>
      <c r="P22" s="68">
        <v>22</v>
      </c>
      <c r="Q22" s="68">
        <v>51</v>
      </c>
      <c r="R22" s="68">
        <v>34</v>
      </c>
      <c r="S22" s="68">
        <v>23</v>
      </c>
      <c r="T22" s="68">
        <v>60</v>
      </c>
      <c r="U22" s="68">
        <v>41</v>
      </c>
      <c r="V22" s="68">
        <v>44</v>
      </c>
      <c r="W22" s="68">
        <v>50</v>
      </c>
      <c r="X22" s="68">
        <v>35</v>
      </c>
      <c r="Y22" s="68">
        <v>46</v>
      </c>
      <c r="Z22" s="69">
        <v>97</v>
      </c>
      <c r="AA22" s="70">
        <v>826</v>
      </c>
      <c r="AB22" s="68">
        <v>773</v>
      </c>
      <c r="AC22" s="68">
        <v>1051</v>
      </c>
      <c r="AD22" s="68">
        <v>44</v>
      </c>
      <c r="AE22" s="68">
        <v>52</v>
      </c>
      <c r="AF22" s="68">
        <v>48</v>
      </c>
      <c r="AG22" s="68">
        <v>53</v>
      </c>
      <c r="AH22" s="68">
        <v>45</v>
      </c>
      <c r="AI22" s="68">
        <v>51</v>
      </c>
      <c r="AJ22" s="68">
        <v>18</v>
      </c>
      <c r="AK22" s="68">
        <v>12</v>
      </c>
      <c r="AL22" s="69">
        <v>11</v>
      </c>
      <c r="AM22" s="94">
        <v>23</v>
      </c>
      <c r="AN22" s="68">
        <v>44</v>
      </c>
      <c r="AO22" s="95">
        <v>26</v>
      </c>
      <c r="AP22" s="68"/>
      <c r="AQ22" s="68"/>
      <c r="AR22" s="68"/>
      <c r="AS22" s="68"/>
      <c r="AT22" s="68"/>
      <c r="AU22" s="68"/>
      <c r="AV22" s="68"/>
      <c r="AW22" s="68"/>
      <c r="AX22" s="69"/>
    </row>
    <row r="23" spans="1:50" x14ac:dyDescent="0.25">
      <c r="B23" s="78" t="s">
        <v>99</v>
      </c>
      <c r="C23" s="70">
        <v>91</v>
      </c>
      <c r="D23" s="68">
        <v>84</v>
      </c>
      <c r="E23" s="68">
        <v>57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15</v>
      </c>
      <c r="L23" s="68">
        <v>50</v>
      </c>
      <c r="M23" s="68">
        <v>28</v>
      </c>
      <c r="N23" s="69">
        <v>51</v>
      </c>
      <c r="O23" s="70">
        <v>72</v>
      </c>
      <c r="P23" s="68">
        <v>23</v>
      </c>
      <c r="Q23" s="68">
        <v>52</v>
      </c>
      <c r="R23" s="68">
        <v>42</v>
      </c>
      <c r="S23" s="68">
        <v>42</v>
      </c>
      <c r="T23" s="68">
        <v>47</v>
      </c>
      <c r="U23" s="68">
        <v>47</v>
      </c>
      <c r="V23" s="68">
        <v>51</v>
      </c>
      <c r="W23" s="68">
        <v>66</v>
      </c>
      <c r="X23" s="68">
        <v>43</v>
      </c>
      <c r="Y23" s="68">
        <v>50</v>
      </c>
      <c r="Z23" s="69">
        <v>97</v>
      </c>
      <c r="AA23" s="70">
        <v>123</v>
      </c>
      <c r="AB23" s="68">
        <v>113</v>
      </c>
      <c r="AC23" s="68">
        <v>125</v>
      </c>
      <c r="AD23" s="68">
        <v>97</v>
      </c>
      <c r="AE23" s="68">
        <v>97</v>
      </c>
      <c r="AF23" s="68">
        <v>120</v>
      </c>
      <c r="AG23" s="68">
        <v>103</v>
      </c>
      <c r="AH23" s="68">
        <v>110</v>
      </c>
      <c r="AI23" s="68">
        <v>131</v>
      </c>
      <c r="AJ23" s="68">
        <v>77</v>
      </c>
      <c r="AK23" s="68">
        <v>94</v>
      </c>
      <c r="AL23" s="69">
        <v>105</v>
      </c>
      <c r="AM23" s="94">
        <v>95</v>
      </c>
      <c r="AN23" s="68">
        <v>75</v>
      </c>
      <c r="AO23" s="95">
        <v>107</v>
      </c>
      <c r="AP23" s="68"/>
      <c r="AQ23" s="68"/>
      <c r="AR23" s="68"/>
      <c r="AS23" s="68"/>
      <c r="AT23" s="68"/>
      <c r="AU23" s="68"/>
      <c r="AV23" s="68"/>
      <c r="AW23" s="68"/>
      <c r="AX23" s="69"/>
    </row>
    <row r="24" spans="1:50" ht="15.75" thickBot="1" x14ac:dyDescent="0.3">
      <c r="B24" s="79" t="s">
        <v>82</v>
      </c>
      <c r="C24" s="73">
        <f t="shared" ref="C24:AX24" si="2">SUM(C19:C23)</f>
        <v>10267</v>
      </c>
      <c r="D24" s="71">
        <f t="shared" si="2"/>
        <v>9749</v>
      </c>
      <c r="E24" s="71">
        <f t="shared" si="2"/>
        <v>5553</v>
      </c>
      <c r="F24" s="71">
        <f t="shared" si="2"/>
        <v>1</v>
      </c>
      <c r="G24" s="71">
        <f t="shared" si="2"/>
        <v>0</v>
      </c>
      <c r="H24" s="71">
        <f t="shared" si="2"/>
        <v>0</v>
      </c>
      <c r="I24" s="71">
        <f t="shared" si="2"/>
        <v>0</v>
      </c>
      <c r="J24" s="71">
        <f t="shared" si="2"/>
        <v>0</v>
      </c>
      <c r="K24" s="71">
        <f t="shared" si="2"/>
        <v>239</v>
      </c>
      <c r="L24" s="71">
        <f t="shared" si="2"/>
        <v>2476</v>
      </c>
      <c r="M24" s="71">
        <f t="shared" si="2"/>
        <v>648</v>
      </c>
      <c r="N24" s="72">
        <f t="shared" si="2"/>
        <v>1085</v>
      </c>
      <c r="O24" s="73">
        <f t="shared" si="2"/>
        <v>1164</v>
      </c>
      <c r="P24" s="71">
        <f t="shared" si="2"/>
        <v>443</v>
      </c>
      <c r="Q24" s="71">
        <f t="shared" si="2"/>
        <v>1011</v>
      </c>
      <c r="R24" s="71">
        <f t="shared" si="2"/>
        <v>746</v>
      </c>
      <c r="S24" s="71">
        <f t="shared" si="2"/>
        <v>702</v>
      </c>
      <c r="T24" s="71">
        <f t="shared" si="2"/>
        <v>2085</v>
      </c>
      <c r="U24" s="71">
        <f t="shared" si="2"/>
        <v>4697</v>
      </c>
      <c r="V24" s="71">
        <f t="shared" si="2"/>
        <v>11269</v>
      </c>
      <c r="W24" s="71">
        <f t="shared" si="2"/>
        <v>10620</v>
      </c>
      <c r="X24" s="71">
        <f t="shared" si="2"/>
        <v>8323</v>
      </c>
      <c r="Y24" s="71">
        <f t="shared" si="2"/>
        <v>9069</v>
      </c>
      <c r="Z24" s="72">
        <f t="shared" si="2"/>
        <v>11579</v>
      </c>
      <c r="AA24" s="73">
        <f t="shared" si="2"/>
        <v>9966</v>
      </c>
      <c r="AB24" s="71">
        <f t="shared" si="2"/>
        <v>5004</v>
      </c>
      <c r="AC24" s="71">
        <f t="shared" si="2"/>
        <v>8492</v>
      </c>
      <c r="AD24" s="71">
        <f t="shared" si="2"/>
        <v>4302</v>
      </c>
      <c r="AE24" s="71">
        <f t="shared" si="2"/>
        <v>5697</v>
      </c>
      <c r="AF24" s="71">
        <f t="shared" si="2"/>
        <v>14967</v>
      </c>
      <c r="AG24" s="71">
        <f t="shared" si="2"/>
        <v>14592</v>
      </c>
      <c r="AH24" s="71">
        <f t="shared" si="2"/>
        <v>16772</v>
      </c>
      <c r="AI24" s="71">
        <f t="shared" si="2"/>
        <v>19767</v>
      </c>
      <c r="AJ24" s="71">
        <f t="shared" si="2"/>
        <v>14612</v>
      </c>
      <c r="AK24" s="71">
        <f t="shared" si="2"/>
        <v>9477</v>
      </c>
      <c r="AL24" s="72">
        <f t="shared" si="2"/>
        <v>5779</v>
      </c>
      <c r="AM24" s="73">
        <f t="shared" si="2"/>
        <v>4493</v>
      </c>
      <c r="AN24" s="71">
        <f t="shared" si="2"/>
        <v>4475</v>
      </c>
      <c r="AO24" s="71">
        <f t="shared" si="2"/>
        <v>7731</v>
      </c>
      <c r="AP24" s="71">
        <f t="shared" si="2"/>
        <v>0</v>
      </c>
      <c r="AQ24" s="71">
        <f t="shared" si="2"/>
        <v>0</v>
      </c>
      <c r="AR24" s="71">
        <f t="shared" si="2"/>
        <v>0</v>
      </c>
      <c r="AS24" s="71">
        <f t="shared" si="2"/>
        <v>0</v>
      </c>
      <c r="AT24" s="71">
        <f t="shared" si="2"/>
        <v>0</v>
      </c>
      <c r="AU24" s="71">
        <f t="shared" si="2"/>
        <v>0</v>
      </c>
      <c r="AV24" s="71">
        <f t="shared" si="2"/>
        <v>0</v>
      </c>
      <c r="AW24" s="71">
        <f t="shared" si="2"/>
        <v>0</v>
      </c>
      <c r="AX24" s="72">
        <f t="shared" si="2"/>
        <v>0</v>
      </c>
    </row>
    <row r="25" spans="1:50" x14ac:dyDescent="0.25">
      <c r="A25" s="49">
        <v>4</v>
      </c>
      <c r="B25" s="77" t="s">
        <v>103</v>
      </c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76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5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5"/>
    </row>
    <row r="26" spans="1:50" x14ac:dyDescent="0.25">
      <c r="A26" s="49"/>
      <c r="B26" s="78" t="s">
        <v>81</v>
      </c>
      <c r="C26" s="70">
        <v>370</v>
      </c>
      <c r="D26" s="68">
        <v>449</v>
      </c>
      <c r="E26" s="68">
        <v>259</v>
      </c>
      <c r="F26" s="68">
        <v>8</v>
      </c>
      <c r="G26" s="68">
        <v>6</v>
      </c>
      <c r="H26" s="68">
        <v>7</v>
      </c>
      <c r="I26" s="68">
        <v>1</v>
      </c>
      <c r="J26" s="68">
        <v>1</v>
      </c>
      <c r="K26" s="68">
        <v>0</v>
      </c>
      <c r="L26" s="68">
        <v>1</v>
      </c>
      <c r="M26" s="68">
        <v>1</v>
      </c>
      <c r="N26" s="69">
        <v>0</v>
      </c>
      <c r="O26" s="70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70</v>
      </c>
      <c r="V26" s="68">
        <v>182</v>
      </c>
      <c r="W26" s="68">
        <v>706</v>
      </c>
      <c r="X26" s="68">
        <v>378</v>
      </c>
      <c r="Y26" s="68">
        <v>295</v>
      </c>
      <c r="Z26" s="69">
        <v>209</v>
      </c>
      <c r="AA26" s="70">
        <v>340</v>
      </c>
      <c r="AB26" s="68">
        <v>358</v>
      </c>
      <c r="AC26" s="68">
        <v>290</v>
      </c>
      <c r="AD26" s="68">
        <v>364</v>
      </c>
      <c r="AE26" s="68">
        <v>270</v>
      </c>
      <c r="AF26" s="68">
        <v>7</v>
      </c>
      <c r="AG26" s="68">
        <v>513</v>
      </c>
      <c r="AH26" s="68">
        <v>571</v>
      </c>
      <c r="AI26" s="68">
        <v>612</v>
      </c>
      <c r="AJ26" s="68">
        <v>590</v>
      </c>
      <c r="AK26" s="68">
        <v>4549</v>
      </c>
      <c r="AL26" s="69">
        <v>224</v>
      </c>
      <c r="AM26" s="94">
        <v>307</v>
      </c>
      <c r="AN26" s="68">
        <v>177</v>
      </c>
      <c r="AO26" s="95">
        <v>206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x14ac:dyDescent="0.25">
      <c r="A27" s="49"/>
      <c r="B27" s="78" t="s">
        <v>96</v>
      </c>
      <c r="C27" s="70">
        <v>102</v>
      </c>
      <c r="D27" s="68">
        <v>71</v>
      </c>
      <c r="E27" s="68">
        <v>43</v>
      </c>
      <c r="F27" s="68">
        <v>0</v>
      </c>
      <c r="G27" s="68">
        <v>2</v>
      </c>
      <c r="H27" s="68">
        <v>0</v>
      </c>
      <c r="I27" s="68">
        <v>1</v>
      </c>
      <c r="J27" s="68">
        <v>0</v>
      </c>
      <c r="K27" s="68">
        <v>1</v>
      </c>
      <c r="L27" s="68">
        <v>2</v>
      </c>
      <c r="M27" s="68">
        <v>0</v>
      </c>
      <c r="N27" s="69">
        <v>0</v>
      </c>
      <c r="O27" s="70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10</v>
      </c>
      <c r="V27" s="68">
        <v>119</v>
      </c>
      <c r="W27" s="68">
        <v>541</v>
      </c>
      <c r="X27" s="68">
        <v>281</v>
      </c>
      <c r="Y27" s="68">
        <v>144</v>
      </c>
      <c r="Z27" s="69">
        <v>49</v>
      </c>
      <c r="AA27" s="70">
        <v>0</v>
      </c>
      <c r="AB27" s="68">
        <v>0</v>
      </c>
      <c r="AC27" s="68">
        <v>0</v>
      </c>
      <c r="AD27" s="68">
        <v>8</v>
      </c>
      <c r="AE27" s="68">
        <v>142</v>
      </c>
      <c r="AF27" s="68">
        <v>1</v>
      </c>
      <c r="AG27" s="68">
        <v>477</v>
      </c>
      <c r="AH27" s="68">
        <v>397</v>
      </c>
      <c r="AI27" s="68">
        <v>411</v>
      </c>
      <c r="AJ27" s="68">
        <v>430</v>
      </c>
      <c r="AK27" s="68">
        <v>3214</v>
      </c>
      <c r="AL27" s="69">
        <v>10</v>
      </c>
      <c r="AM27" s="94">
        <v>13</v>
      </c>
      <c r="AN27" s="68">
        <v>6</v>
      </c>
      <c r="AO27" s="95">
        <v>7</v>
      </c>
      <c r="AP27" s="68"/>
      <c r="AQ27" s="68"/>
      <c r="AR27" s="68"/>
      <c r="AS27" s="68"/>
      <c r="AT27" s="68"/>
      <c r="AU27" s="68"/>
      <c r="AV27" s="68"/>
      <c r="AW27" s="68"/>
      <c r="AX27" s="69"/>
    </row>
    <row r="28" spans="1:50" x14ac:dyDescent="0.25">
      <c r="A28" s="49"/>
      <c r="B28" s="78" t="s">
        <v>97</v>
      </c>
      <c r="C28" s="70">
        <v>33</v>
      </c>
      <c r="D28" s="68">
        <v>29</v>
      </c>
      <c r="E28" s="68">
        <v>23</v>
      </c>
      <c r="F28" s="68">
        <v>3</v>
      </c>
      <c r="G28" s="68">
        <v>1</v>
      </c>
      <c r="H28" s="68">
        <v>0</v>
      </c>
      <c r="I28" s="68">
        <v>1</v>
      </c>
      <c r="J28" s="68">
        <v>0</v>
      </c>
      <c r="K28" s="68">
        <v>0</v>
      </c>
      <c r="L28" s="68">
        <v>0</v>
      </c>
      <c r="M28" s="68">
        <v>12</v>
      </c>
      <c r="N28" s="69">
        <v>5</v>
      </c>
      <c r="O28" s="70">
        <v>16</v>
      </c>
      <c r="P28" s="68">
        <v>21</v>
      </c>
      <c r="Q28" s="68">
        <v>11</v>
      </c>
      <c r="R28" s="68">
        <v>22</v>
      </c>
      <c r="S28" s="68">
        <v>9</v>
      </c>
      <c r="T28" s="68">
        <v>10</v>
      </c>
      <c r="U28" s="68">
        <v>8</v>
      </c>
      <c r="V28" s="68">
        <v>15</v>
      </c>
      <c r="W28" s="68">
        <v>15</v>
      </c>
      <c r="X28" s="68">
        <v>18</v>
      </c>
      <c r="Y28" s="68">
        <v>15</v>
      </c>
      <c r="Z28" s="69">
        <v>23</v>
      </c>
      <c r="AA28" s="70">
        <v>15</v>
      </c>
      <c r="AB28" s="68">
        <v>14</v>
      </c>
      <c r="AC28" s="68">
        <v>27</v>
      </c>
      <c r="AD28" s="68">
        <v>16</v>
      </c>
      <c r="AE28" s="68">
        <v>17</v>
      </c>
      <c r="AF28" s="68">
        <v>0</v>
      </c>
      <c r="AG28" s="68">
        <v>16</v>
      </c>
      <c r="AH28" s="68">
        <v>12</v>
      </c>
      <c r="AI28" s="68">
        <v>13</v>
      </c>
      <c r="AJ28" s="68">
        <v>12</v>
      </c>
      <c r="AK28" s="68">
        <v>183</v>
      </c>
      <c r="AL28" s="69">
        <v>13</v>
      </c>
      <c r="AM28" s="94">
        <v>11</v>
      </c>
      <c r="AN28" s="68">
        <v>6</v>
      </c>
      <c r="AO28" s="95">
        <v>12</v>
      </c>
      <c r="AP28" s="68"/>
      <c r="AQ28" s="68"/>
      <c r="AR28" s="68"/>
      <c r="AS28" s="68"/>
      <c r="AT28" s="68"/>
      <c r="AU28" s="68"/>
      <c r="AV28" s="68"/>
      <c r="AW28" s="68"/>
      <c r="AX28" s="69"/>
    </row>
    <row r="29" spans="1:50" x14ac:dyDescent="0.25">
      <c r="A29" s="49"/>
      <c r="B29" s="78" t="s">
        <v>98</v>
      </c>
      <c r="C29" s="70">
        <v>0</v>
      </c>
      <c r="D29" s="68">
        <v>0</v>
      </c>
      <c r="E29" s="68">
        <v>1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9">
        <v>0</v>
      </c>
      <c r="O29" s="70">
        <v>1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9">
        <v>2</v>
      </c>
      <c r="AA29" s="70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9">
        <v>0</v>
      </c>
      <c r="AM29" s="94">
        <v>0</v>
      </c>
      <c r="AN29" s="68">
        <v>0</v>
      </c>
      <c r="AO29" s="95">
        <v>0</v>
      </c>
      <c r="AP29" s="68"/>
      <c r="AQ29" s="68"/>
      <c r="AR29" s="68"/>
      <c r="AS29" s="68"/>
      <c r="AT29" s="68"/>
      <c r="AU29" s="68"/>
      <c r="AV29" s="68"/>
      <c r="AW29" s="68"/>
      <c r="AX29" s="69"/>
    </row>
    <row r="30" spans="1:50" x14ac:dyDescent="0.25">
      <c r="A30" s="49"/>
      <c r="B30" s="78" t="s">
        <v>99</v>
      </c>
      <c r="C30" s="70">
        <v>2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1</v>
      </c>
      <c r="N30" s="69">
        <v>0</v>
      </c>
      <c r="O30" s="70">
        <v>0</v>
      </c>
      <c r="P30" s="68">
        <v>0</v>
      </c>
      <c r="Q30" s="68">
        <v>0</v>
      </c>
      <c r="R30" s="68">
        <v>1</v>
      </c>
      <c r="S30" s="68">
        <v>1</v>
      </c>
      <c r="T30" s="68">
        <v>2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9">
        <v>0</v>
      </c>
      <c r="AA30" s="70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9">
        <v>0</v>
      </c>
      <c r="AM30" s="94">
        <v>0</v>
      </c>
      <c r="AN30" s="68">
        <v>0</v>
      </c>
      <c r="AO30" s="95">
        <v>0</v>
      </c>
      <c r="AP30" s="68"/>
      <c r="AQ30" s="68"/>
      <c r="AR30" s="68"/>
      <c r="AS30" s="68"/>
      <c r="AT30" s="68"/>
      <c r="AU30" s="68"/>
      <c r="AV30" s="68"/>
      <c r="AW30" s="68"/>
      <c r="AX30" s="69"/>
    </row>
    <row r="31" spans="1:50" ht="15.75" thickBot="1" x14ac:dyDescent="0.3">
      <c r="A31" s="49"/>
      <c r="B31" s="79" t="s">
        <v>82</v>
      </c>
      <c r="C31" s="73">
        <f t="shared" ref="C31:AX31" si="3">SUM(C26:C30)</f>
        <v>507</v>
      </c>
      <c r="D31" s="71">
        <f t="shared" si="3"/>
        <v>549</v>
      </c>
      <c r="E31" s="71">
        <f t="shared" si="3"/>
        <v>326</v>
      </c>
      <c r="F31" s="71">
        <f t="shared" si="3"/>
        <v>11</v>
      </c>
      <c r="G31" s="71">
        <f t="shared" si="3"/>
        <v>9</v>
      </c>
      <c r="H31" s="71">
        <f t="shared" si="3"/>
        <v>7</v>
      </c>
      <c r="I31" s="71">
        <f t="shared" si="3"/>
        <v>3</v>
      </c>
      <c r="J31" s="71">
        <f t="shared" si="3"/>
        <v>1</v>
      </c>
      <c r="K31" s="71">
        <f t="shared" si="3"/>
        <v>1</v>
      </c>
      <c r="L31" s="71">
        <f t="shared" si="3"/>
        <v>3</v>
      </c>
      <c r="M31" s="71">
        <f t="shared" si="3"/>
        <v>14</v>
      </c>
      <c r="N31" s="72">
        <f t="shared" si="3"/>
        <v>5</v>
      </c>
      <c r="O31" s="73">
        <f t="shared" si="3"/>
        <v>17</v>
      </c>
      <c r="P31" s="71">
        <f t="shared" si="3"/>
        <v>21</v>
      </c>
      <c r="Q31" s="71">
        <f t="shared" si="3"/>
        <v>11</v>
      </c>
      <c r="R31" s="71">
        <f t="shared" si="3"/>
        <v>23</v>
      </c>
      <c r="S31" s="71">
        <f t="shared" si="3"/>
        <v>10</v>
      </c>
      <c r="T31" s="71">
        <f t="shared" si="3"/>
        <v>12</v>
      </c>
      <c r="U31" s="71">
        <f t="shared" si="3"/>
        <v>88</v>
      </c>
      <c r="V31" s="71">
        <f t="shared" si="3"/>
        <v>316</v>
      </c>
      <c r="W31" s="71">
        <f t="shared" si="3"/>
        <v>1262</v>
      </c>
      <c r="X31" s="71">
        <f t="shared" si="3"/>
        <v>677</v>
      </c>
      <c r="Y31" s="71">
        <f t="shared" si="3"/>
        <v>454</v>
      </c>
      <c r="Z31" s="72">
        <f t="shared" si="3"/>
        <v>283</v>
      </c>
      <c r="AA31" s="73">
        <f t="shared" si="3"/>
        <v>355</v>
      </c>
      <c r="AB31" s="71">
        <f t="shared" si="3"/>
        <v>372</v>
      </c>
      <c r="AC31" s="71">
        <f t="shared" si="3"/>
        <v>317</v>
      </c>
      <c r="AD31" s="71">
        <f t="shared" si="3"/>
        <v>388</v>
      </c>
      <c r="AE31" s="71">
        <f t="shared" si="3"/>
        <v>429</v>
      </c>
      <c r="AF31" s="71">
        <f t="shared" si="3"/>
        <v>8</v>
      </c>
      <c r="AG31" s="71">
        <f t="shared" si="3"/>
        <v>1006</v>
      </c>
      <c r="AH31" s="71">
        <f t="shared" si="3"/>
        <v>980</v>
      </c>
      <c r="AI31" s="71">
        <f t="shared" si="3"/>
        <v>1036</v>
      </c>
      <c r="AJ31" s="71">
        <f t="shared" si="3"/>
        <v>1032</v>
      </c>
      <c r="AK31" s="71">
        <f t="shared" si="3"/>
        <v>7946</v>
      </c>
      <c r="AL31" s="72">
        <f t="shared" si="3"/>
        <v>247</v>
      </c>
      <c r="AM31" s="73">
        <f t="shared" si="3"/>
        <v>331</v>
      </c>
      <c r="AN31" s="71">
        <f t="shared" si="3"/>
        <v>189</v>
      </c>
      <c r="AO31" s="71">
        <f t="shared" si="3"/>
        <v>225</v>
      </c>
      <c r="AP31" s="71">
        <f t="shared" si="3"/>
        <v>0</v>
      </c>
      <c r="AQ31" s="71">
        <f t="shared" si="3"/>
        <v>0</v>
      </c>
      <c r="AR31" s="71">
        <f t="shared" si="3"/>
        <v>0</v>
      </c>
      <c r="AS31" s="71">
        <f t="shared" si="3"/>
        <v>0</v>
      </c>
      <c r="AT31" s="71">
        <f t="shared" si="3"/>
        <v>0</v>
      </c>
      <c r="AU31" s="71">
        <f t="shared" si="3"/>
        <v>0</v>
      </c>
      <c r="AV31" s="71">
        <f t="shared" si="3"/>
        <v>0</v>
      </c>
      <c r="AW31" s="71">
        <f t="shared" si="3"/>
        <v>0</v>
      </c>
      <c r="AX31" s="72">
        <f t="shared" si="3"/>
        <v>0</v>
      </c>
    </row>
    <row r="32" spans="1:50" x14ac:dyDescent="0.25">
      <c r="A32" s="49">
        <v>5</v>
      </c>
      <c r="B32" s="77" t="s">
        <v>128</v>
      </c>
      <c r="C32" s="76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6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5"/>
      <c r="AA32" s="76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  <c r="AM32" s="76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</row>
    <row r="33" spans="1:50" x14ac:dyDescent="0.25">
      <c r="A33" s="49"/>
      <c r="B33" s="78" t="s">
        <v>81</v>
      </c>
      <c r="C33" s="70">
        <v>367</v>
      </c>
      <c r="D33" s="68">
        <v>437</v>
      </c>
      <c r="E33" s="68">
        <v>259</v>
      </c>
      <c r="F33" s="68">
        <v>5</v>
      </c>
      <c r="G33" s="68">
        <v>7</v>
      </c>
      <c r="H33" s="68">
        <v>4</v>
      </c>
      <c r="I33" s="68">
        <v>2</v>
      </c>
      <c r="J33" s="68">
        <v>0</v>
      </c>
      <c r="K33" s="68">
        <v>1</v>
      </c>
      <c r="L33" s="68">
        <v>0</v>
      </c>
      <c r="M33" s="68">
        <v>1</v>
      </c>
      <c r="N33" s="69">
        <v>0</v>
      </c>
      <c r="O33" s="70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65</v>
      </c>
      <c r="V33" s="68">
        <v>150</v>
      </c>
      <c r="W33" s="68">
        <v>691</v>
      </c>
      <c r="X33" s="68">
        <v>378</v>
      </c>
      <c r="Y33" s="68">
        <v>288</v>
      </c>
      <c r="Z33" s="69">
        <v>226</v>
      </c>
      <c r="AA33" s="70">
        <v>337</v>
      </c>
      <c r="AB33" s="68">
        <v>353</v>
      </c>
      <c r="AC33" s="68">
        <v>277</v>
      </c>
      <c r="AD33" s="68">
        <v>350</v>
      </c>
      <c r="AE33" s="68">
        <v>151</v>
      </c>
      <c r="AF33" s="68">
        <v>333</v>
      </c>
      <c r="AG33" s="68">
        <v>491</v>
      </c>
      <c r="AH33" s="68">
        <v>473</v>
      </c>
      <c r="AI33" s="68">
        <v>552</v>
      </c>
      <c r="AJ33" s="68">
        <v>501</v>
      </c>
      <c r="AK33" s="68">
        <v>415</v>
      </c>
      <c r="AL33" s="69">
        <v>200</v>
      </c>
      <c r="AM33" s="94">
        <v>283</v>
      </c>
      <c r="AN33" s="68">
        <v>165</v>
      </c>
      <c r="AO33" s="95">
        <v>195</v>
      </c>
      <c r="AP33" s="68"/>
      <c r="AQ33" s="68"/>
      <c r="AR33" s="68"/>
      <c r="AS33" s="68"/>
      <c r="AT33" s="68"/>
      <c r="AU33" s="68"/>
      <c r="AV33" s="68"/>
      <c r="AW33" s="68"/>
      <c r="AX33" s="69"/>
    </row>
    <row r="34" spans="1:50" x14ac:dyDescent="0.25">
      <c r="A34" s="49"/>
      <c r="B34" s="78" t="s">
        <v>96</v>
      </c>
      <c r="C34" s="70">
        <v>102</v>
      </c>
      <c r="D34" s="68">
        <v>71</v>
      </c>
      <c r="E34" s="68">
        <v>42</v>
      </c>
      <c r="F34" s="68">
        <v>0</v>
      </c>
      <c r="G34" s="68">
        <v>2</v>
      </c>
      <c r="H34" s="68">
        <v>0</v>
      </c>
      <c r="I34" s="68">
        <v>0</v>
      </c>
      <c r="J34" s="68">
        <v>0</v>
      </c>
      <c r="K34" s="68">
        <v>0</v>
      </c>
      <c r="L34" s="68">
        <v>2</v>
      </c>
      <c r="M34" s="68">
        <v>0</v>
      </c>
      <c r="N34" s="69">
        <v>3</v>
      </c>
      <c r="O34" s="70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14</v>
      </c>
      <c r="V34" s="68">
        <v>146</v>
      </c>
      <c r="W34" s="68">
        <v>538</v>
      </c>
      <c r="X34" s="68">
        <v>279</v>
      </c>
      <c r="Y34" s="68">
        <v>146</v>
      </c>
      <c r="Z34" s="69">
        <v>35</v>
      </c>
      <c r="AA34" s="70">
        <v>0</v>
      </c>
      <c r="AB34" s="68">
        <v>0</v>
      </c>
      <c r="AC34" s="68">
        <v>0</v>
      </c>
      <c r="AD34" s="68">
        <v>23</v>
      </c>
      <c r="AE34" s="68">
        <v>254</v>
      </c>
      <c r="AF34" s="68">
        <v>324</v>
      </c>
      <c r="AG34" s="68">
        <v>491</v>
      </c>
      <c r="AH34" s="68">
        <v>486</v>
      </c>
      <c r="AI34" s="68">
        <v>465</v>
      </c>
      <c r="AJ34" s="68">
        <v>517</v>
      </c>
      <c r="AK34" s="68">
        <v>202</v>
      </c>
      <c r="AL34" s="69">
        <v>27</v>
      </c>
      <c r="AM34" s="94">
        <v>33</v>
      </c>
      <c r="AN34" s="68">
        <v>16</v>
      </c>
      <c r="AO34" s="95">
        <v>16</v>
      </c>
      <c r="AP34" s="68"/>
      <c r="AQ34" s="68"/>
      <c r="AR34" s="68"/>
      <c r="AS34" s="68"/>
      <c r="AT34" s="68"/>
      <c r="AU34" s="68"/>
      <c r="AV34" s="68"/>
      <c r="AW34" s="68"/>
      <c r="AX34" s="69"/>
    </row>
    <row r="35" spans="1:50" x14ac:dyDescent="0.25">
      <c r="A35" s="49"/>
      <c r="B35" s="78" t="s">
        <v>97</v>
      </c>
      <c r="C35" s="70">
        <v>35</v>
      </c>
      <c r="D35" s="68">
        <v>30</v>
      </c>
      <c r="E35" s="68">
        <v>22</v>
      </c>
      <c r="F35" s="68">
        <v>2</v>
      </c>
      <c r="G35" s="68">
        <v>1</v>
      </c>
      <c r="H35" s="68">
        <v>0</v>
      </c>
      <c r="I35" s="68">
        <v>1</v>
      </c>
      <c r="J35" s="68">
        <v>0</v>
      </c>
      <c r="K35" s="68">
        <v>0</v>
      </c>
      <c r="L35" s="68">
        <v>0</v>
      </c>
      <c r="M35" s="68">
        <v>11</v>
      </c>
      <c r="N35" s="69">
        <v>4</v>
      </c>
      <c r="O35" s="70">
        <v>15</v>
      </c>
      <c r="P35" s="68">
        <v>6</v>
      </c>
      <c r="Q35" s="68">
        <v>10</v>
      </c>
      <c r="R35" s="68">
        <v>23</v>
      </c>
      <c r="S35" s="68">
        <v>9</v>
      </c>
      <c r="T35" s="68">
        <v>11</v>
      </c>
      <c r="U35" s="68">
        <v>9</v>
      </c>
      <c r="V35" s="68">
        <v>15</v>
      </c>
      <c r="W35" s="68">
        <v>15</v>
      </c>
      <c r="X35" s="68">
        <v>11</v>
      </c>
      <c r="Y35" s="68">
        <v>11</v>
      </c>
      <c r="Z35" s="69">
        <v>20</v>
      </c>
      <c r="AA35" s="70">
        <v>9</v>
      </c>
      <c r="AB35" s="68">
        <v>8</v>
      </c>
      <c r="AC35" s="68">
        <v>20</v>
      </c>
      <c r="AD35" s="68">
        <v>17</v>
      </c>
      <c r="AE35" s="68">
        <v>18</v>
      </c>
      <c r="AF35" s="68">
        <v>18</v>
      </c>
      <c r="AG35" s="68">
        <v>16</v>
      </c>
      <c r="AH35" s="68">
        <v>14</v>
      </c>
      <c r="AI35" s="68">
        <v>13</v>
      </c>
      <c r="AJ35" s="68">
        <v>13</v>
      </c>
      <c r="AK35" s="68">
        <v>10</v>
      </c>
      <c r="AL35" s="69">
        <v>14</v>
      </c>
      <c r="AM35" s="94">
        <v>11</v>
      </c>
      <c r="AN35" s="68">
        <v>6</v>
      </c>
      <c r="AO35" s="95">
        <v>13</v>
      </c>
      <c r="AP35" s="68"/>
      <c r="AQ35" s="68"/>
      <c r="AR35" s="68"/>
      <c r="AS35" s="68"/>
      <c r="AT35" s="68"/>
      <c r="AU35" s="68"/>
      <c r="AV35" s="68"/>
      <c r="AW35" s="68"/>
      <c r="AX35" s="69"/>
    </row>
    <row r="36" spans="1:50" x14ac:dyDescent="0.25">
      <c r="A36" s="49"/>
      <c r="B36" s="78" t="s">
        <v>98</v>
      </c>
      <c r="C36" s="70">
        <v>0</v>
      </c>
      <c r="D36" s="68">
        <v>0</v>
      </c>
      <c r="E36" s="68">
        <v>1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  <c r="O36" s="70">
        <v>1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9">
        <v>0</v>
      </c>
      <c r="AA36" s="70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9">
        <v>0</v>
      </c>
      <c r="AM36" s="94">
        <v>0</v>
      </c>
      <c r="AN36" s="68">
        <v>0</v>
      </c>
      <c r="AO36" s="95">
        <v>0</v>
      </c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x14ac:dyDescent="0.25">
      <c r="A37" s="49"/>
      <c r="B37" s="78" t="s">
        <v>99</v>
      </c>
      <c r="C37" s="70">
        <v>2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9">
        <v>0</v>
      </c>
      <c r="O37" s="70">
        <v>0</v>
      </c>
      <c r="P37" s="68">
        <v>0</v>
      </c>
      <c r="Q37" s="68">
        <v>0</v>
      </c>
      <c r="R37" s="68">
        <v>0</v>
      </c>
      <c r="S37" s="68">
        <v>0</v>
      </c>
      <c r="T37" s="68">
        <v>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9">
        <v>0</v>
      </c>
      <c r="AA37" s="70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9">
        <v>0</v>
      </c>
      <c r="AM37" s="94">
        <v>0</v>
      </c>
      <c r="AN37" s="68">
        <v>0</v>
      </c>
      <c r="AO37" s="95">
        <v>0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ht="15.75" thickBot="1" x14ac:dyDescent="0.3">
      <c r="A38" s="49"/>
      <c r="B38" s="79" t="s">
        <v>82</v>
      </c>
      <c r="C38" s="73">
        <f t="shared" ref="C38:AX38" si="4">SUM(C33:C37)</f>
        <v>506</v>
      </c>
      <c r="D38" s="71">
        <f t="shared" si="4"/>
        <v>538</v>
      </c>
      <c r="E38" s="71">
        <f t="shared" si="4"/>
        <v>324</v>
      </c>
      <c r="F38" s="71">
        <f t="shared" si="4"/>
        <v>7</v>
      </c>
      <c r="G38" s="71">
        <f t="shared" si="4"/>
        <v>10</v>
      </c>
      <c r="H38" s="71">
        <f t="shared" si="4"/>
        <v>4</v>
      </c>
      <c r="I38" s="71">
        <f t="shared" si="4"/>
        <v>3</v>
      </c>
      <c r="J38" s="71">
        <f t="shared" si="4"/>
        <v>0</v>
      </c>
      <c r="K38" s="71">
        <f t="shared" si="4"/>
        <v>1</v>
      </c>
      <c r="L38" s="71">
        <f t="shared" si="4"/>
        <v>2</v>
      </c>
      <c r="M38" s="71">
        <f t="shared" si="4"/>
        <v>12</v>
      </c>
      <c r="N38" s="72">
        <f t="shared" si="4"/>
        <v>7</v>
      </c>
      <c r="O38" s="73">
        <f t="shared" si="4"/>
        <v>16</v>
      </c>
      <c r="P38" s="71">
        <f t="shared" si="4"/>
        <v>6</v>
      </c>
      <c r="Q38" s="71">
        <f t="shared" si="4"/>
        <v>10</v>
      </c>
      <c r="R38" s="71">
        <f t="shared" si="4"/>
        <v>23</v>
      </c>
      <c r="S38" s="71">
        <f t="shared" si="4"/>
        <v>9</v>
      </c>
      <c r="T38" s="71">
        <f t="shared" si="4"/>
        <v>13</v>
      </c>
      <c r="U38" s="71">
        <f t="shared" si="4"/>
        <v>88</v>
      </c>
      <c r="V38" s="71">
        <f t="shared" si="4"/>
        <v>311</v>
      </c>
      <c r="W38" s="71">
        <f t="shared" si="4"/>
        <v>1244</v>
      </c>
      <c r="X38" s="71">
        <f t="shared" si="4"/>
        <v>668</v>
      </c>
      <c r="Y38" s="71">
        <f t="shared" si="4"/>
        <v>445</v>
      </c>
      <c r="Z38" s="72">
        <f t="shared" si="4"/>
        <v>281</v>
      </c>
      <c r="AA38" s="73">
        <f t="shared" si="4"/>
        <v>346</v>
      </c>
      <c r="AB38" s="71">
        <f t="shared" si="4"/>
        <v>361</v>
      </c>
      <c r="AC38" s="71">
        <f t="shared" si="4"/>
        <v>297</v>
      </c>
      <c r="AD38" s="71">
        <f t="shared" si="4"/>
        <v>390</v>
      </c>
      <c r="AE38" s="71">
        <f t="shared" si="4"/>
        <v>423</v>
      </c>
      <c r="AF38" s="71">
        <f t="shared" si="4"/>
        <v>675</v>
      </c>
      <c r="AG38" s="71">
        <f t="shared" si="4"/>
        <v>998</v>
      </c>
      <c r="AH38" s="71">
        <f t="shared" si="4"/>
        <v>973</v>
      </c>
      <c r="AI38" s="71">
        <f t="shared" si="4"/>
        <v>1030</v>
      </c>
      <c r="AJ38" s="71">
        <f t="shared" si="4"/>
        <v>1031</v>
      </c>
      <c r="AK38" s="71">
        <f t="shared" si="4"/>
        <v>627</v>
      </c>
      <c r="AL38" s="72">
        <f t="shared" si="4"/>
        <v>241</v>
      </c>
      <c r="AM38" s="73">
        <f t="shared" si="4"/>
        <v>327</v>
      </c>
      <c r="AN38" s="71">
        <f t="shared" si="4"/>
        <v>187</v>
      </c>
      <c r="AO38" s="71">
        <f t="shared" si="4"/>
        <v>224</v>
      </c>
      <c r="AP38" s="71">
        <f t="shared" si="4"/>
        <v>0</v>
      </c>
      <c r="AQ38" s="71">
        <f t="shared" si="4"/>
        <v>0</v>
      </c>
      <c r="AR38" s="71">
        <f t="shared" si="4"/>
        <v>0</v>
      </c>
      <c r="AS38" s="71">
        <f t="shared" si="4"/>
        <v>0</v>
      </c>
      <c r="AT38" s="71">
        <f t="shared" si="4"/>
        <v>0</v>
      </c>
      <c r="AU38" s="71">
        <f t="shared" si="4"/>
        <v>0</v>
      </c>
      <c r="AV38" s="71">
        <f t="shared" si="4"/>
        <v>0</v>
      </c>
      <c r="AW38" s="71">
        <f t="shared" si="4"/>
        <v>0</v>
      </c>
      <c r="AX38" s="72">
        <f t="shared" si="4"/>
        <v>0</v>
      </c>
    </row>
    <row r="39" spans="1:50" x14ac:dyDescent="0.25">
      <c r="A39" s="49">
        <v>6</v>
      </c>
      <c r="B39" s="77" t="s">
        <v>105</v>
      </c>
      <c r="C39" s="7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76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5"/>
      <c r="AM39" s="76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</row>
    <row r="40" spans="1:50" x14ac:dyDescent="0.25">
      <c r="A40" s="49"/>
      <c r="B40" s="78" t="s">
        <v>81</v>
      </c>
      <c r="C40" s="70">
        <v>4802</v>
      </c>
      <c r="D40" s="68">
        <v>4905</v>
      </c>
      <c r="E40" s="68">
        <v>4630</v>
      </c>
      <c r="F40" s="68">
        <v>4178</v>
      </c>
      <c r="G40" s="68">
        <v>3960</v>
      </c>
      <c r="H40" s="68">
        <v>4196</v>
      </c>
      <c r="I40" s="68">
        <v>4248</v>
      </c>
      <c r="J40" s="68">
        <v>4006</v>
      </c>
      <c r="K40" s="68">
        <v>4117</v>
      </c>
      <c r="L40" s="68">
        <v>4003</v>
      </c>
      <c r="M40" s="68">
        <v>3943</v>
      </c>
      <c r="N40" s="69">
        <v>3949</v>
      </c>
      <c r="O40" s="70">
        <v>4194</v>
      </c>
      <c r="P40" s="68">
        <v>4019</v>
      </c>
      <c r="Q40" s="68">
        <v>4748</v>
      </c>
      <c r="R40" s="68">
        <v>4179</v>
      </c>
      <c r="S40" s="68">
        <v>4002</v>
      </c>
      <c r="T40" s="68">
        <v>4264</v>
      </c>
      <c r="U40" s="68">
        <v>4616</v>
      </c>
      <c r="V40" s="68">
        <v>5169</v>
      </c>
      <c r="W40" s="68">
        <v>5769</v>
      </c>
      <c r="X40" s="68">
        <v>6093</v>
      </c>
      <c r="Y40" s="68">
        <v>6081</v>
      </c>
      <c r="Z40" s="69">
        <v>5852</v>
      </c>
      <c r="AA40" s="70">
        <v>5427</v>
      </c>
      <c r="AB40" s="68">
        <v>5146</v>
      </c>
      <c r="AC40" s="68">
        <v>5535</v>
      </c>
      <c r="AD40" s="68">
        <v>5669</v>
      </c>
      <c r="AE40" s="68">
        <v>5540</v>
      </c>
      <c r="AF40" s="68">
        <v>6076</v>
      </c>
      <c r="AG40" s="68">
        <v>6826</v>
      </c>
      <c r="AH40" s="68">
        <v>7193</v>
      </c>
      <c r="AI40" s="68">
        <v>7446</v>
      </c>
      <c r="AJ40" s="68">
        <v>7797</v>
      </c>
      <c r="AK40" s="68">
        <v>6707</v>
      </c>
      <c r="AL40" s="69">
        <v>6139</v>
      </c>
      <c r="AM40" s="94">
        <v>6555</v>
      </c>
      <c r="AN40" s="68">
        <v>6309</v>
      </c>
      <c r="AO40" s="95">
        <v>6958</v>
      </c>
      <c r="AP40" s="68"/>
      <c r="AQ40" s="68"/>
      <c r="AR40" s="68"/>
      <c r="AS40" s="68"/>
      <c r="AT40" s="68"/>
      <c r="AU40" s="68"/>
      <c r="AV40" s="68"/>
      <c r="AW40" s="68"/>
      <c r="AX40" s="69"/>
    </row>
    <row r="41" spans="1:50" x14ac:dyDescent="0.25">
      <c r="A41" s="49"/>
      <c r="B41" s="78" t="s">
        <v>96</v>
      </c>
      <c r="C41" s="70">
        <v>2618</v>
      </c>
      <c r="D41" s="68">
        <v>2773</v>
      </c>
      <c r="E41" s="68">
        <v>2755</v>
      </c>
      <c r="F41" s="68">
        <v>3033</v>
      </c>
      <c r="G41" s="68">
        <v>3032</v>
      </c>
      <c r="H41" s="68">
        <v>3143</v>
      </c>
      <c r="I41" s="68">
        <v>3219</v>
      </c>
      <c r="J41" s="68">
        <v>2816</v>
      </c>
      <c r="K41" s="68">
        <v>3037</v>
      </c>
      <c r="L41" s="68">
        <v>2772</v>
      </c>
      <c r="M41" s="68">
        <v>2538</v>
      </c>
      <c r="N41" s="69">
        <v>2423</v>
      </c>
      <c r="O41" s="70">
        <v>2958</v>
      </c>
      <c r="P41" s="68">
        <v>2662</v>
      </c>
      <c r="Q41" s="68">
        <v>3251</v>
      </c>
      <c r="R41" s="68">
        <v>2906</v>
      </c>
      <c r="S41" s="68">
        <v>2700</v>
      </c>
      <c r="T41" s="68">
        <v>2940</v>
      </c>
      <c r="U41" s="68">
        <v>3143</v>
      </c>
      <c r="V41" s="68">
        <v>3404</v>
      </c>
      <c r="W41" s="68">
        <v>3856</v>
      </c>
      <c r="X41" s="68">
        <v>4027</v>
      </c>
      <c r="Y41" s="68">
        <v>3823</v>
      </c>
      <c r="Z41" s="69">
        <v>3087</v>
      </c>
      <c r="AA41" s="70">
        <v>2377</v>
      </c>
      <c r="AB41" s="68">
        <v>2577</v>
      </c>
      <c r="AC41" s="68">
        <v>2957</v>
      </c>
      <c r="AD41" s="68">
        <v>3091</v>
      </c>
      <c r="AE41" s="68">
        <v>3791</v>
      </c>
      <c r="AF41" s="68">
        <v>4132</v>
      </c>
      <c r="AG41" s="68">
        <v>5003</v>
      </c>
      <c r="AH41" s="68">
        <v>5387</v>
      </c>
      <c r="AI41" s="68">
        <v>5511</v>
      </c>
      <c r="AJ41" s="68">
        <v>5413</v>
      </c>
      <c r="AK41" s="68">
        <v>4305</v>
      </c>
      <c r="AL41" s="69">
        <v>3307</v>
      </c>
      <c r="AM41" s="94">
        <v>3704</v>
      </c>
      <c r="AN41" s="68">
        <v>3519</v>
      </c>
      <c r="AO41" s="95">
        <v>3960</v>
      </c>
      <c r="AP41" s="68"/>
      <c r="AQ41" s="68"/>
      <c r="AR41" s="68"/>
      <c r="AS41" s="68"/>
      <c r="AT41" s="68"/>
      <c r="AU41" s="68"/>
      <c r="AV41" s="68"/>
      <c r="AW41" s="68"/>
      <c r="AX41" s="69"/>
    </row>
    <row r="42" spans="1:50" x14ac:dyDescent="0.25">
      <c r="A42" s="49"/>
      <c r="B42" s="78" t="s">
        <v>97</v>
      </c>
      <c r="C42" s="70">
        <v>321</v>
      </c>
      <c r="D42" s="68">
        <v>351</v>
      </c>
      <c r="E42" s="68">
        <v>294</v>
      </c>
      <c r="F42" s="68">
        <v>194</v>
      </c>
      <c r="G42" s="68">
        <v>186</v>
      </c>
      <c r="H42" s="68">
        <v>188</v>
      </c>
      <c r="I42" s="68">
        <v>205</v>
      </c>
      <c r="J42" s="68">
        <v>189</v>
      </c>
      <c r="K42" s="68">
        <v>199</v>
      </c>
      <c r="L42" s="68">
        <v>186</v>
      </c>
      <c r="M42" s="68">
        <v>165</v>
      </c>
      <c r="N42" s="69">
        <v>225</v>
      </c>
      <c r="O42" s="70">
        <v>250</v>
      </c>
      <c r="P42" s="68">
        <v>233</v>
      </c>
      <c r="Q42" s="68">
        <v>235</v>
      </c>
      <c r="R42" s="68">
        <v>239</v>
      </c>
      <c r="S42" s="68">
        <v>213</v>
      </c>
      <c r="T42" s="68">
        <v>235</v>
      </c>
      <c r="U42" s="68">
        <v>191</v>
      </c>
      <c r="V42" s="68">
        <v>241</v>
      </c>
      <c r="W42" s="68">
        <v>245</v>
      </c>
      <c r="X42" s="68">
        <v>208</v>
      </c>
      <c r="Y42" s="68">
        <v>303</v>
      </c>
      <c r="Z42" s="69">
        <v>361</v>
      </c>
      <c r="AA42" s="70">
        <v>202</v>
      </c>
      <c r="AB42" s="68">
        <v>261</v>
      </c>
      <c r="AC42" s="68">
        <v>291</v>
      </c>
      <c r="AD42" s="68">
        <v>287</v>
      </c>
      <c r="AE42" s="68">
        <v>359</v>
      </c>
      <c r="AF42" s="68">
        <v>318</v>
      </c>
      <c r="AG42" s="68">
        <v>326</v>
      </c>
      <c r="AH42" s="68">
        <v>299</v>
      </c>
      <c r="AI42" s="68">
        <v>289</v>
      </c>
      <c r="AJ42" s="68">
        <v>382</v>
      </c>
      <c r="AK42" s="68">
        <v>276</v>
      </c>
      <c r="AL42" s="69">
        <v>387</v>
      </c>
      <c r="AM42" s="94">
        <v>361</v>
      </c>
      <c r="AN42" s="68">
        <v>307</v>
      </c>
      <c r="AO42" s="95">
        <v>334</v>
      </c>
      <c r="AP42" s="68"/>
      <c r="AQ42" s="68"/>
      <c r="AR42" s="68"/>
      <c r="AS42" s="68"/>
      <c r="AT42" s="68"/>
      <c r="AU42" s="68"/>
      <c r="AV42" s="68"/>
      <c r="AW42" s="68"/>
      <c r="AX42" s="69"/>
    </row>
    <row r="43" spans="1:50" x14ac:dyDescent="0.25">
      <c r="A43" s="49"/>
      <c r="B43" s="78" t="s">
        <v>98</v>
      </c>
      <c r="C43" s="70">
        <v>15</v>
      </c>
      <c r="D43" s="68">
        <v>11</v>
      </c>
      <c r="E43" s="68">
        <v>13</v>
      </c>
      <c r="F43" s="68">
        <v>8</v>
      </c>
      <c r="G43" s="68">
        <v>9</v>
      </c>
      <c r="H43" s="68">
        <v>9</v>
      </c>
      <c r="I43" s="68">
        <v>10</v>
      </c>
      <c r="J43" s="68">
        <v>11</v>
      </c>
      <c r="K43" s="68">
        <v>9</v>
      </c>
      <c r="L43" s="68">
        <v>12</v>
      </c>
      <c r="M43" s="68">
        <v>13</v>
      </c>
      <c r="N43" s="69">
        <v>11</v>
      </c>
      <c r="O43" s="70">
        <v>10</v>
      </c>
      <c r="P43" s="68">
        <v>10</v>
      </c>
      <c r="Q43" s="68">
        <v>12</v>
      </c>
      <c r="R43" s="68">
        <v>11</v>
      </c>
      <c r="S43" s="68">
        <v>12</v>
      </c>
      <c r="T43" s="68">
        <v>13</v>
      </c>
      <c r="U43" s="68">
        <v>13</v>
      </c>
      <c r="V43" s="68">
        <v>11</v>
      </c>
      <c r="W43" s="68">
        <v>11</v>
      </c>
      <c r="X43" s="68">
        <v>14</v>
      </c>
      <c r="Y43" s="68">
        <v>26</v>
      </c>
      <c r="Z43" s="69">
        <v>29</v>
      </c>
      <c r="AA43" s="70">
        <v>12</v>
      </c>
      <c r="AB43" s="68">
        <v>11</v>
      </c>
      <c r="AC43" s="68">
        <v>11</v>
      </c>
      <c r="AD43" s="68">
        <v>23</v>
      </c>
      <c r="AE43" s="68">
        <v>29</v>
      </c>
      <c r="AF43" s="68">
        <v>50</v>
      </c>
      <c r="AG43" s="68">
        <v>42</v>
      </c>
      <c r="AH43" s="68">
        <v>32</v>
      </c>
      <c r="AI43" s="68">
        <v>34</v>
      </c>
      <c r="AJ43" s="68">
        <v>22</v>
      </c>
      <c r="AK43" s="68">
        <v>28</v>
      </c>
      <c r="AL43" s="69">
        <v>23</v>
      </c>
      <c r="AM43" s="94">
        <v>19</v>
      </c>
      <c r="AN43" s="68">
        <v>24</v>
      </c>
      <c r="AO43" s="95">
        <v>30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99</v>
      </c>
      <c r="C44" s="70">
        <v>20</v>
      </c>
      <c r="D44" s="68">
        <v>15</v>
      </c>
      <c r="E44" s="68">
        <v>15</v>
      </c>
      <c r="F44" s="68">
        <v>10</v>
      </c>
      <c r="G44" s="68">
        <v>11</v>
      </c>
      <c r="H44" s="68">
        <v>16</v>
      </c>
      <c r="I44" s="68">
        <v>13</v>
      </c>
      <c r="J44" s="68">
        <v>12</v>
      </c>
      <c r="K44" s="68">
        <v>13</v>
      </c>
      <c r="L44" s="68">
        <v>13</v>
      </c>
      <c r="M44" s="68">
        <v>12</v>
      </c>
      <c r="N44" s="69">
        <v>16</v>
      </c>
      <c r="O44" s="70">
        <v>13</v>
      </c>
      <c r="P44" s="68">
        <v>17</v>
      </c>
      <c r="Q44" s="68">
        <v>11</v>
      </c>
      <c r="R44" s="68">
        <v>12</v>
      </c>
      <c r="S44" s="68">
        <v>12</v>
      </c>
      <c r="T44" s="68">
        <v>17</v>
      </c>
      <c r="U44" s="68">
        <v>18</v>
      </c>
      <c r="V44" s="68">
        <v>17</v>
      </c>
      <c r="W44" s="68">
        <v>15</v>
      </c>
      <c r="X44" s="68">
        <v>22</v>
      </c>
      <c r="Y44" s="68">
        <v>25</v>
      </c>
      <c r="Z44" s="69">
        <v>20</v>
      </c>
      <c r="AA44" s="70">
        <v>19</v>
      </c>
      <c r="AB44" s="68">
        <v>20</v>
      </c>
      <c r="AC44" s="68">
        <v>23</v>
      </c>
      <c r="AD44" s="68">
        <v>25</v>
      </c>
      <c r="AE44" s="68">
        <v>24</v>
      </c>
      <c r="AF44" s="68">
        <v>9</v>
      </c>
      <c r="AG44" s="68">
        <v>29</v>
      </c>
      <c r="AH44" s="68">
        <v>24</v>
      </c>
      <c r="AI44" s="68">
        <v>24</v>
      </c>
      <c r="AJ44" s="68">
        <v>31</v>
      </c>
      <c r="AK44" s="68">
        <v>21</v>
      </c>
      <c r="AL44" s="69">
        <v>29</v>
      </c>
      <c r="AM44" s="94">
        <v>22</v>
      </c>
      <c r="AN44" s="68">
        <v>27</v>
      </c>
      <c r="AO44" s="95">
        <v>28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ht="15.75" thickBot="1" x14ac:dyDescent="0.3">
      <c r="A45" s="49"/>
      <c r="B45" s="79" t="s">
        <v>82</v>
      </c>
      <c r="C45" s="73">
        <f t="shared" ref="C45:AX45" si="5">SUM(C40:C44)</f>
        <v>7776</v>
      </c>
      <c r="D45" s="71">
        <f t="shared" si="5"/>
        <v>8055</v>
      </c>
      <c r="E45" s="71">
        <f t="shared" si="5"/>
        <v>7707</v>
      </c>
      <c r="F45" s="71">
        <f t="shared" si="5"/>
        <v>7423</v>
      </c>
      <c r="G45" s="71">
        <f t="shared" si="5"/>
        <v>7198</v>
      </c>
      <c r="H45" s="71">
        <f t="shared" si="5"/>
        <v>7552</v>
      </c>
      <c r="I45" s="71">
        <f t="shared" si="5"/>
        <v>7695</v>
      </c>
      <c r="J45" s="71">
        <f t="shared" si="5"/>
        <v>7034</v>
      </c>
      <c r="K45" s="71">
        <f t="shared" si="5"/>
        <v>7375</v>
      </c>
      <c r="L45" s="71">
        <f t="shared" si="5"/>
        <v>6986</v>
      </c>
      <c r="M45" s="71">
        <f t="shared" si="5"/>
        <v>6671</v>
      </c>
      <c r="N45" s="72">
        <f t="shared" si="5"/>
        <v>6624</v>
      </c>
      <c r="O45" s="73">
        <f t="shared" si="5"/>
        <v>7425</v>
      </c>
      <c r="P45" s="71">
        <f t="shared" si="5"/>
        <v>6941</v>
      </c>
      <c r="Q45" s="71">
        <f t="shared" si="5"/>
        <v>8257</v>
      </c>
      <c r="R45" s="71">
        <f t="shared" si="5"/>
        <v>7347</v>
      </c>
      <c r="S45" s="71">
        <f t="shared" si="5"/>
        <v>6939</v>
      </c>
      <c r="T45" s="71">
        <f t="shared" si="5"/>
        <v>7469</v>
      </c>
      <c r="U45" s="71">
        <f t="shared" si="5"/>
        <v>7981</v>
      </c>
      <c r="V45" s="71">
        <f t="shared" si="5"/>
        <v>8842</v>
      </c>
      <c r="W45" s="71">
        <f t="shared" si="5"/>
        <v>9896</v>
      </c>
      <c r="X45" s="71">
        <f t="shared" si="5"/>
        <v>10364</v>
      </c>
      <c r="Y45" s="71">
        <f t="shared" si="5"/>
        <v>10258</v>
      </c>
      <c r="Z45" s="72">
        <f t="shared" si="5"/>
        <v>9349</v>
      </c>
      <c r="AA45" s="73">
        <f t="shared" si="5"/>
        <v>8037</v>
      </c>
      <c r="AB45" s="71">
        <f t="shared" si="5"/>
        <v>8015</v>
      </c>
      <c r="AC45" s="71">
        <f t="shared" si="5"/>
        <v>8817</v>
      </c>
      <c r="AD45" s="71">
        <f t="shared" si="5"/>
        <v>9095</v>
      </c>
      <c r="AE45" s="71">
        <f t="shared" si="5"/>
        <v>9743</v>
      </c>
      <c r="AF45" s="71">
        <f t="shared" si="5"/>
        <v>10585</v>
      </c>
      <c r="AG45" s="71">
        <f t="shared" si="5"/>
        <v>12226</v>
      </c>
      <c r="AH45" s="71">
        <f t="shared" si="5"/>
        <v>12935</v>
      </c>
      <c r="AI45" s="71">
        <f t="shared" si="5"/>
        <v>13304</v>
      </c>
      <c r="AJ45" s="71">
        <f t="shared" si="5"/>
        <v>13645</v>
      </c>
      <c r="AK45" s="71">
        <f t="shared" si="5"/>
        <v>11337</v>
      </c>
      <c r="AL45" s="72">
        <f t="shared" si="5"/>
        <v>9885</v>
      </c>
      <c r="AM45" s="73">
        <f t="shared" si="5"/>
        <v>10661</v>
      </c>
      <c r="AN45" s="71">
        <f t="shared" si="5"/>
        <v>10186</v>
      </c>
      <c r="AO45" s="71">
        <f t="shared" si="5"/>
        <v>11310</v>
      </c>
      <c r="AP45" s="71">
        <f t="shared" si="5"/>
        <v>0</v>
      </c>
      <c r="AQ45" s="71">
        <f t="shared" si="5"/>
        <v>0</v>
      </c>
      <c r="AR45" s="71">
        <f t="shared" si="5"/>
        <v>0</v>
      </c>
      <c r="AS45" s="71">
        <f t="shared" si="5"/>
        <v>0</v>
      </c>
      <c r="AT45" s="71">
        <f t="shared" si="5"/>
        <v>0</v>
      </c>
      <c r="AU45" s="71">
        <f t="shared" si="5"/>
        <v>0</v>
      </c>
      <c r="AV45" s="71">
        <f t="shared" si="5"/>
        <v>0</v>
      </c>
      <c r="AW45" s="71">
        <f t="shared" si="5"/>
        <v>0</v>
      </c>
      <c r="AX45" s="72">
        <f t="shared" si="5"/>
        <v>0</v>
      </c>
    </row>
    <row r="46" spans="1:50" x14ac:dyDescent="0.25">
      <c r="A46" s="49">
        <v>7</v>
      </c>
      <c r="B46" s="77" t="s">
        <v>106</v>
      </c>
      <c r="C46" s="7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6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6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5"/>
      <c r="AM46" s="76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5"/>
    </row>
    <row r="47" spans="1:50" x14ac:dyDescent="0.25">
      <c r="A47" s="49"/>
      <c r="B47" s="78" t="s">
        <v>81</v>
      </c>
      <c r="C47" s="70">
        <v>7</v>
      </c>
      <c r="D47" s="68">
        <v>9</v>
      </c>
      <c r="E47" s="68">
        <v>2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9">
        <v>0</v>
      </c>
      <c r="O47" s="70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9">
        <v>0</v>
      </c>
      <c r="AA47" s="70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9">
        <v>0</v>
      </c>
      <c r="AM47" s="94">
        <v>0</v>
      </c>
      <c r="AN47" s="95">
        <v>0</v>
      </c>
      <c r="AO47" s="95">
        <v>0</v>
      </c>
      <c r="AP47" s="68"/>
      <c r="AQ47" s="68"/>
      <c r="AR47" s="68"/>
      <c r="AS47" s="68"/>
      <c r="AT47" s="68"/>
      <c r="AU47" s="68"/>
      <c r="AV47" s="68"/>
      <c r="AW47" s="68"/>
      <c r="AX47" s="69"/>
    </row>
    <row r="48" spans="1:50" x14ac:dyDescent="0.25">
      <c r="A48" s="49"/>
      <c r="B48" s="78" t="s">
        <v>96</v>
      </c>
      <c r="C48" s="70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70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70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9">
        <v>0</v>
      </c>
      <c r="AM48" s="94">
        <v>0</v>
      </c>
      <c r="AN48" s="95">
        <v>0</v>
      </c>
      <c r="AO48" s="95">
        <v>0</v>
      </c>
      <c r="AP48" s="68"/>
      <c r="AQ48" s="68"/>
      <c r="AR48" s="68"/>
      <c r="AS48" s="68"/>
      <c r="AT48" s="68"/>
      <c r="AU48" s="68"/>
      <c r="AV48" s="68"/>
      <c r="AW48" s="68"/>
      <c r="AX48" s="69"/>
    </row>
    <row r="49" spans="1:50" x14ac:dyDescent="0.25">
      <c r="A49" s="49"/>
      <c r="B49" s="78" t="s">
        <v>97</v>
      </c>
      <c r="C49" s="70">
        <v>2526</v>
      </c>
      <c r="D49" s="68">
        <v>2588</v>
      </c>
      <c r="E49" s="68">
        <v>1669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70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831</v>
      </c>
      <c r="AA49" s="70">
        <v>2857</v>
      </c>
      <c r="AB49" s="68">
        <v>2911</v>
      </c>
      <c r="AC49" s="68">
        <v>3426</v>
      </c>
      <c r="AD49" s="68">
        <v>2315</v>
      </c>
      <c r="AE49" s="68">
        <v>2353</v>
      </c>
      <c r="AF49" s="68">
        <v>2294</v>
      </c>
      <c r="AG49" s="68">
        <v>2637</v>
      </c>
      <c r="AH49" s="68">
        <v>2349</v>
      </c>
      <c r="AI49" s="68">
        <v>2583</v>
      </c>
      <c r="AJ49" s="68">
        <v>3053</v>
      </c>
      <c r="AK49" s="68">
        <v>2634</v>
      </c>
      <c r="AL49" s="69">
        <v>2402</v>
      </c>
      <c r="AM49" s="94">
        <v>2497</v>
      </c>
      <c r="AN49" s="95">
        <f>2669+43+6</f>
        <v>2718</v>
      </c>
      <c r="AO49" s="95">
        <f>2536+12+35</f>
        <v>2583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x14ac:dyDescent="0.25">
      <c r="A50" s="49"/>
      <c r="B50" s="78" t="s">
        <v>98</v>
      </c>
      <c r="C50" s="70">
        <v>97</v>
      </c>
      <c r="D50" s="68">
        <v>101</v>
      </c>
      <c r="E50" s="68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70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30</v>
      </c>
      <c r="AA50" s="70">
        <v>141</v>
      </c>
      <c r="AB50" s="68">
        <v>130</v>
      </c>
      <c r="AC50" s="68">
        <v>178</v>
      </c>
      <c r="AD50" s="68">
        <v>106</v>
      </c>
      <c r="AE50" s="68">
        <v>94</v>
      </c>
      <c r="AF50" s="68">
        <v>82</v>
      </c>
      <c r="AG50" s="68">
        <v>122</v>
      </c>
      <c r="AH50" s="68">
        <v>86</v>
      </c>
      <c r="AI50" s="68">
        <v>89</v>
      </c>
      <c r="AJ50" s="68">
        <v>65</v>
      </c>
      <c r="AK50" s="68">
        <v>66</v>
      </c>
      <c r="AL50" s="69">
        <v>39</v>
      </c>
      <c r="AM50" s="94">
        <v>55</v>
      </c>
      <c r="AN50" s="95">
        <v>83</v>
      </c>
      <c r="AO50" s="95">
        <v>66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x14ac:dyDescent="0.25">
      <c r="A51" s="49"/>
      <c r="B51" s="78" t="s">
        <v>99</v>
      </c>
      <c r="C51" s="70">
        <v>239</v>
      </c>
      <c r="D51" s="68">
        <v>235</v>
      </c>
      <c r="E51" s="68">
        <v>158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9">
        <v>0</v>
      </c>
      <c r="O51" s="70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9">
        <v>61</v>
      </c>
      <c r="AA51" s="70">
        <v>254</v>
      </c>
      <c r="AB51" s="68">
        <v>265</v>
      </c>
      <c r="AC51" s="68">
        <v>314</v>
      </c>
      <c r="AD51" s="68">
        <v>195</v>
      </c>
      <c r="AE51" s="68">
        <v>199</v>
      </c>
      <c r="AF51" s="68">
        <v>201</v>
      </c>
      <c r="AG51" s="68">
        <v>209</v>
      </c>
      <c r="AH51" s="68">
        <v>214</v>
      </c>
      <c r="AI51" s="68">
        <v>215</v>
      </c>
      <c r="AJ51" s="68">
        <v>255</v>
      </c>
      <c r="AK51" s="68">
        <v>211</v>
      </c>
      <c r="AL51" s="69">
        <v>179</v>
      </c>
      <c r="AM51" s="94">
        <v>184</v>
      </c>
      <c r="AN51" s="95">
        <v>210</v>
      </c>
      <c r="AO51" s="95">
        <v>205</v>
      </c>
      <c r="AP51" s="68"/>
      <c r="AQ51" s="68"/>
      <c r="AR51" s="68"/>
      <c r="AS51" s="68"/>
      <c r="AT51" s="68"/>
      <c r="AU51" s="68"/>
      <c r="AV51" s="68"/>
      <c r="AW51" s="68"/>
      <c r="AX51" s="69"/>
    </row>
    <row r="52" spans="1:50" ht="15.75" thickBot="1" x14ac:dyDescent="0.3">
      <c r="A52" s="49"/>
      <c r="B52" s="79" t="s">
        <v>82</v>
      </c>
      <c r="C52" s="73">
        <f t="shared" ref="C52:AX52" si="6">SUM(C47:C51)</f>
        <v>2869</v>
      </c>
      <c r="D52" s="71">
        <f t="shared" si="6"/>
        <v>2933</v>
      </c>
      <c r="E52" s="71">
        <f t="shared" si="6"/>
        <v>1887</v>
      </c>
      <c r="F52" s="71">
        <f t="shared" si="6"/>
        <v>0</v>
      </c>
      <c r="G52" s="71">
        <f t="shared" si="6"/>
        <v>0</v>
      </c>
      <c r="H52" s="71">
        <f t="shared" si="6"/>
        <v>0</v>
      </c>
      <c r="I52" s="71">
        <f t="shared" si="6"/>
        <v>0</v>
      </c>
      <c r="J52" s="71">
        <f t="shared" si="6"/>
        <v>0</v>
      </c>
      <c r="K52" s="71">
        <f t="shared" si="6"/>
        <v>0</v>
      </c>
      <c r="L52" s="71">
        <f t="shared" si="6"/>
        <v>0</v>
      </c>
      <c r="M52" s="71">
        <f t="shared" si="6"/>
        <v>0</v>
      </c>
      <c r="N52" s="72">
        <f t="shared" si="6"/>
        <v>0</v>
      </c>
      <c r="O52" s="73">
        <f t="shared" si="6"/>
        <v>0</v>
      </c>
      <c r="P52" s="71">
        <f t="shared" si="6"/>
        <v>0</v>
      </c>
      <c r="Q52" s="71">
        <f t="shared" si="6"/>
        <v>0</v>
      </c>
      <c r="R52" s="71">
        <f t="shared" si="6"/>
        <v>0</v>
      </c>
      <c r="S52" s="71">
        <f t="shared" si="6"/>
        <v>0</v>
      </c>
      <c r="T52" s="71">
        <f t="shared" si="6"/>
        <v>0</v>
      </c>
      <c r="U52" s="71">
        <f t="shared" si="6"/>
        <v>0</v>
      </c>
      <c r="V52" s="71">
        <f t="shared" si="6"/>
        <v>0</v>
      </c>
      <c r="W52" s="71">
        <f t="shared" si="6"/>
        <v>0</v>
      </c>
      <c r="X52" s="71">
        <f t="shared" si="6"/>
        <v>0</v>
      </c>
      <c r="Y52" s="71">
        <f t="shared" si="6"/>
        <v>0</v>
      </c>
      <c r="Z52" s="72">
        <f t="shared" si="6"/>
        <v>922</v>
      </c>
      <c r="AA52" s="73">
        <f t="shared" si="6"/>
        <v>3252</v>
      </c>
      <c r="AB52" s="71">
        <f t="shared" si="6"/>
        <v>3306</v>
      </c>
      <c r="AC52" s="71">
        <f t="shared" si="6"/>
        <v>3918</v>
      </c>
      <c r="AD52" s="71">
        <f t="shared" si="6"/>
        <v>2616</v>
      </c>
      <c r="AE52" s="71">
        <f t="shared" si="6"/>
        <v>2646</v>
      </c>
      <c r="AF52" s="71">
        <f t="shared" si="6"/>
        <v>2577</v>
      </c>
      <c r="AG52" s="71">
        <f t="shared" si="6"/>
        <v>2968</v>
      </c>
      <c r="AH52" s="71">
        <f t="shared" si="6"/>
        <v>2649</v>
      </c>
      <c r="AI52" s="71">
        <f t="shared" si="6"/>
        <v>2887</v>
      </c>
      <c r="AJ52" s="71">
        <f t="shared" si="6"/>
        <v>3373</v>
      </c>
      <c r="AK52" s="71">
        <f t="shared" si="6"/>
        <v>2911</v>
      </c>
      <c r="AL52" s="72">
        <f t="shared" si="6"/>
        <v>2620</v>
      </c>
      <c r="AM52" s="73">
        <f t="shared" si="6"/>
        <v>2736</v>
      </c>
      <c r="AN52" s="71">
        <f t="shared" si="6"/>
        <v>3011</v>
      </c>
      <c r="AO52" s="71">
        <f t="shared" si="6"/>
        <v>2854</v>
      </c>
      <c r="AP52" s="71">
        <f t="shared" si="6"/>
        <v>0</v>
      </c>
      <c r="AQ52" s="71">
        <f t="shared" si="6"/>
        <v>0</v>
      </c>
      <c r="AR52" s="71">
        <f t="shared" si="6"/>
        <v>0</v>
      </c>
      <c r="AS52" s="71">
        <f t="shared" si="6"/>
        <v>0</v>
      </c>
      <c r="AT52" s="71">
        <f t="shared" si="6"/>
        <v>0</v>
      </c>
      <c r="AU52" s="71">
        <f t="shared" si="6"/>
        <v>0</v>
      </c>
      <c r="AV52" s="71">
        <f t="shared" si="6"/>
        <v>0</v>
      </c>
      <c r="AW52" s="71">
        <f t="shared" si="6"/>
        <v>0</v>
      </c>
      <c r="AX52" s="72">
        <f t="shared" si="6"/>
        <v>0</v>
      </c>
    </row>
    <row r="53" spans="1:50" ht="30" x14ac:dyDescent="0.25">
      <c r="A53" s="49">
        <v>8</v>
      </c>
      <c r="B53" s="77" t="s">
        <v>129</v>
      </c>
      <c r="C53" s="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76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/>
      <c r="AA53" s="76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76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5"/>
    </row>
    <row r="54" spans="1:50" x14ac:dyDescent="0.25">
      <c r="A54" s="49"/>
      <c r="B54" s="78" t="s">
        <v>81</v>
      </c>
      <c r="C54" s="70">
        <v>761</v>
      </c>
      <c r="D54" s="68">
        <v>796</v>
      </c>
      <c r="E54" s="68">
        <v>788</v>
      </c>
      <c r="F54" s="68">
        <v>843</v>
      </c>
      <c r="G54" s="68">
        <v>637</v>
      </c>
      <c r="H54" s="68">
        <v>573</v>
      </c>
      <c r="I54" s="68">
        <v>615</v>
      </c>
      <c r="J54" s="68">
        <v>668</v>
      </c>
      <c r="K54" s="68">
        <v>784</v>
      </c>
      <c r="L54" s="68">
        <v>940</v>
      </c>
      <c r="M54" s="68">
        <v>970</v>
      </c>
      <c r="N54" s="69">
        <v>1350</v>
      </c>
      <c r="O54" s="70">
        <v>864</v>
      </c>
      <c r="P54" s="68">
        <v>675</v>
      </c>
      <c r="Q54" s="68">
        <v>481</v>
      </c>
      <c r="R54" s="68">
        <v>817</v>
      </c>
      <c r="S54" s="68">
        <v>695</v>
      </c>
      <c r="T54" s="68">
        <v>720</v>
      </c>
      <c r="U54" s="68">
        <v>1372</v>
      </c>
      <c r="V54" s="68">
        <v>1473</v>
      </c>
      <c r="W54" s="68">
        <v>1811</v>
      </c>
      <c r="X54" s="68">
        <v>3184</v>
      </c>
      <c r="Y54" s="68">
        <v>2915</v>
      </c>
      <c r="Z54" s="69">
        <v>2359</v>
      </c>
      <c r="AA54" s="70">
        <v>2559</v>
      </c>
      <c r="AB54" s="68">
        <v>2539</v>
      </c>
      <c r="AC54" s="68">
        <v>2128</v>
      </c>
      <c r="AD54" s="68">
        <v>2798</v>
      </c>
      <c r="AE54" s="68">
        <v>2180</v>
      </c>
      <c r="AF54" s="68">
        <v>1539</v>
      </c>
      <c r="AG54" s="68">
        <v>2535</v>
      </c>
      <c r="AH54" s="68">
        <v>2655</v>
      </c>
      <c r="AI54" s="68">
        <v>2194</v>
      </c>
      <c r="AJ54" s="68">
        <v>2976</v>
      </c>
      <c r="AK54" s="68">
        <v>3145</v>
      </c>
      <c r="AL54" s="69">
        <v>2293</v>
      </c>
      <c r="AM54" s="94">
        <v>2335</v>
      </c>
      <c r="AN54" s="68">
        <v>2150</v>
      </c>
      <c r="AO54" s="95">
        <v>1825</v>
      </c>
      <c r="AP54" s="68"/>
      <c r="AQ54" s="68"/>
      <c r="AR54" s="68"/>
      <c r="AS54" s="68"/>
      <c r="AT54" s="68"/>
      <c r="AU54" s="68"/>
      <c r="AV54" s="68"/>
      <c r="AW54" s="68"/>
      <c r="AX54" s="69"/>
    </row>
    <row r="55" spans="1:50" x14ac:dyDescent="0.25">
      <c r="A55" s="49"/>
      <c r="B55" s="78" t="s">
        <v>96</v>
      </c>
      <c r="C55" s="70">
        <v>383</v>
      </c>
      <c r="D55" s="68">
        <v>299</v>
      </c>
      <c r="E55" s="68">
        <v>288</v>
      </c>
      <c r="F55" s="68">
        <v>285</v>
      </c>
      <c r="G55" s="68">
        <v>232</v>
      </c>
      <c r="H55" s="68">
        <v>186</v>
      </c>
      <c r="I55" s="68">
        <v>201</v>
      </c>
      <c r="J55" s="68">
        <v>188</v>
      </c>
      <c r="K55" s="68">
        <v>236</v>
      </c>
      <c r="L55" s="68">
        <v>268</v>
      </c>
      <c r="M55" s="68">
        <v>196</v>
      </c>
      <c r="N55" s="69">
        <v>208</v>
      </c>
      <c r="O55" s="70">
        <v>163</v>
      </c>
      <c r="P55" s="68">
        <v>135</v>
      </c>
      <c r="Q55" s="68">
        <v>116</v>
      </c>
      <c r="R55" s="68">
        <v>191</v>
      </c>
      <c r="S55" s="68">
        <v>172</v>
      </c>
      <c r="T55" s="68">
        <v>214</v>
      </c>
      <c r="U55" s="68">
        <v>334</v>
      </c>
      <c r="V55" s="68">
        <v>330</v>
      </c>
      <c r="W55" s="68">
        <v>450</v>
      </c>
      <c r="X55" s="68">
        <v>588</v>
      </c>
      <c r="Y55" s="68">
        <v>607</v>
      </c>
      <c r="Z55" s="69">
        <v>452</v>
      </c>
      <c r="AA55" s="70">
        <v>620</v>
      </c>
      <c r="AB55" s="68">
        <v>455</v>
      </c>
      <c r="AC55" s="68">
        <v>316</v>
      </c>
      <c r="AD55" s="68">
        <v>466</v>
      </c>
      <c r="AE55" s="68">
        <v>391</v>
      </c>
      <c r="AF55" s="68">
        <v>526</v>
      </c>
      <c r="AG55" s="68">
        <v>1018</v>
      </c>
      <c r="AH55" s="68">
        <v>1402</v>
      </c>
      <c r="AI55" s="68">
        <v>1511</v>
      </c>
      <c r="AJ55" s="68">
        <v>2091</v>
      </c>
      <c r="AK55" s="68">
        <v>2172</v>
      </c>
      <c r="AL55" s="69">
        <v>1305</v>
      </c>
      <c r="AM55" s="94">
        <v>945</v>
      </c>
      <c r="AN55" s="68">
        <v>764</v>
      </c>
      <c r="AO55" s="95">
        <v>497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97</v>
      </c>
      <c r="C56" s="70">
        <v>18</v>
      </c>
      <c r="D56" s="68">
        <v>32</v>
      </c>
      <c r="E56" s="68">
        <v>17</v>
      </c>
      <c r="F56" s="68">
        <v>19</v>
      </c>
      <c r="G56" s="68">
        <v>24</v>
      </c>
      <c r="H56" s="68">
        <v>27</v>
      </c>
      <c r="I56" s="68">
        <v>47</v>
      </c>
      <c r="J56" s="68">
        <v>35</v>
      </c>
      <c r="K56" s="68">
        <v>43</v>
      </c>
      <c r="L56" s="68">
        <v>73</v>
      </c>
      <c r="M56" s="68">
        <v>104</v>
      </c>
      <c r="N56" s="69">
        <v>174</v>
      </c>
      <c r="O56" s="70">
        <v>149</v>
      </c>
      <c r="P56" s="68">
        <v>159</v>
      </c>
      <c r="Q56" s="68">
        <v>131</v>
      </c>
      <c r="R56" s="68">
        <v>177</v>
      </c>
      <c r="S56" s="68">
        <v>140</v>
      </c>
      <c r="T56" s="68">
        <v>114</v>
      </c>
      <c r="U56" s="68">
        <v>88</v>
      </c>
      <c r="V56" s="68">
        <v>72</v>
      </c>
      <c r="W56" s="68">
        <v>62</v>
      </c>
      <c r="X56" s="68">
        <v>106</v>
      </c>
      <c r="Y56" s="68">
        <v>100</v>
      </c>
      <c r="Z56" s="69">
        <v>88</v>
      </c>
      <c r="AA56" s="70">
        <v>106</v>
      </c>
      <c r="AB56" s="68">
        <v>98</v>
      </c>
      <c r="AC56" s="68">
        <v>94</v>
      </c>
      <c r="AD56" s="68">
        <v>103</v>
      </c>
      <c r="AE56" s="68">
        <v>86</v>
      </c>
      <c r="AF56" s="68">
        <v>86</v>
      </c>
      <c r="AG56" s="68">
        <v>88</v>
      </c>
      <c r="AH56" s="68">
        <v>80</v>
      </c>
      <c r="AI56" s="68">
        <v>92</v>
      </c>
      <c r="AJ56" s="68">
        <v>99</v>
      </c>
      <c r="AK56" s="68">
        <v>109</v>
      </c>
      <c r="AL56" s="69">
        <v>95</v>
      </c>
      <c r="AM56" s="94">
        <v>115</v>
      </c>
      <c r="AN56" s="68">
        <v>104</v>
      </c>
      <c r="AO56" s="95">
        <v>84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x14ac:dyDescent="0.25">
      <c r="A57" s="49"/>
      <c r="B57" s="78" t="s">
        <v>98</v>
      </c>
      <c r="C57" s="70">
        <v>3</v>
      </c>
      <c r="D57" s="68">
        <v>2</v>
      </c>
      <c r="E57" s="68">
        <v>2</v>
      </c>
      <c r="F57" s="68">
        <v>3</v>
      </c>
      <c r="G57" s="68">
        <v>0</v>
      </c>
      <c r="H57" s="68">
        <v>1</v>
      </c>
      <c r="I57" s="68">
        <v>5</v>
      </c>
      <c r="J57" s="68">
        <v>4</v>
      </c>
      <c r="K57" s="68">
        <v>4</v>
      </c>
      <c r="L57" s="68">
        <v>3</v>
      </c>
      <c r="M57" s="68">
        <v>6</v>
      </c>
      <c r="N57" s="69">
        <v>9</v>
      </c>
      <c r="O57" s="70">
        <v>6</v>
      </c>
      <c r="P57" s="68">
        <v>9</v>
      </c>
      <c r="Q57" s="68">
        <v>7</v>
      </c>
      <c r="R57" s="68">
        <v>8</v>
      </c>
      <c r="S57" s="68">
        <v>5</v>
      </c>
      <c r="T57" s="68">
        <v>7</v>
      </c>
      <c r="U57" s="68">
        <v>2</v>
      </c>
      <c r="V57" s="68">
        <v>4</v>
      </c>
      <c r="W57" s="68">
        <v>2</v>
      </c>
      <c r="X57" s="68">
        <v>0</v>
      </c>
      <c r="Y57" s="68">
        <v>0</v>
      </c>
      <c r="Z57" s="69">
        <v>3</v>
      </c>
      <c r="AA57" s="70">
        <v>6</v>
      </c>
      <c r="AB57" s="68">
        <v>4</v>
      </c>
      <c r="AC57" s="68">
        <v>4</v>
      </c>
      <c r="AD57" s="68">
        <v>3</v>
      </c>
      <c r="AE57" s="68">
        <v>4</v>
      </c>
      <c r="AF57" s="68">
        <v>1</v>
      </c>
      <c r="AG57" s="68">
        <v>4</v>
      </c>
      <c r="AH57" s="68">
        <v>2</v>
      </c>
      <c r="AI57" s="68">
        <v>2</v>
      </c>
      <c r="AJ57" s="68">
        <v>1</v>
      </c>
      <c r="AK57" s="68">
        <v>1</v>
      </c>
      <c r="AL57" s="69">
        <v>2</v>
      </c>
      <c r="AM57" s="94">
        <v>2</v>
      </c>
      <c r="AN57" s="68">
        <v>2</v>
      </c>
      <c r="AO57" s="95">
        <v>2</v>
      </c>
      <c r="AP57" s="68"/>
      <c r="AQ57" s="68"/>
      <c r="AR57" s="68"/>
      <c r="AS57" s="68"/>
      <c r="AT57" s="68"/>
      <c r="AU57" s="68"/>
      <c r="AV57" s="68"/>
      <c r="AW57" s="68"/>
      <c r="AX57" s="69"/>
    </row>
    <row r="58" spans="1:50" x14ac:dyDescent="0.25">
      <c r="A58" s="49"/>
      <c r="B58" s="78" t="s">
        <v>99</v>
      </c>
      <c r="C58" s="70">
        <v>2</v>
      </c>
      <c r="D58" s="68">
        <v>0</v>
      </c>
      <c r="E58" s="68">
        <v>0</v>
      </c>
      <c r="F58" s="68">
        <v>1</v>
      </c>
      <c r="G58" s="68">
        <v>7</v>
      </c>
      <c r="H58" s="68">
        <v>5</v>
      </c>
      <c r="I58" s="68">
        <v>8</v>
      </c>
      <c r="J58" s="68">
        <v>5</v>
      </c>
      <c r="K58" s="68">
        <v>2</v>
      </c>
      <c r="L58" s="68">
        <v>5</v>
      </c>
      <c r="M58" s="68">
        <v>15</v>
      </c>
      <c r="N58" s="69">
        <v>24</v>
      </c>
      <c r="O58" s="70">
        <v>20</v>
      </c>
      <c r="P58" s="68">
        <v>17</v>
      </c>
      <c r="Q58" s="68">
        <v>11</v>
      </c>
      <c r="R58" s="68">
        <v>27</v>
      </c>
      <c r="S58" s="68">
        <v>16</v>
      </c>
      <c r="T58" s="68">
        <v>17</v>
      </c>
      <c r="U58" s="68">
        <v>10</v>
      </c>
      <c r="V58" s="68">
        <v>8</v>
      </c>
      <c r="W58" s="68">
        <v>5</v>
      </c>
      <c r="X58" s="68">
        <v>8</v>
      </c>
      <c r="Y58" s="68">
        <v>9</v>
      </c>
      <c r="Z58" s="69">
        <v>7</v>
      </c>
      <c r="AA58" s="70">
        <v>7</v>
      </c>
      <c r="AB58" s="68">
        <v>9</v>
      </c>
      <c r="AC58" s="68">
        <v>6</v>
      </c>
      <c r="AD58" s="68">
        <v>9</v>
      </c>
      <c r="AE58" s="68">
        <v>12</v>
      </c>
      <c r="AF58" s="68">
        <v>7</v>
      </c>
      <c r="AG58" s="68">
        <v>8</v>
      </c>
      <c r="AH58" s="68">
        <v>9</v>
      </c>
      <c r="AI58" s="68">
        <v>9</v>
      </c>
      <c r="AJ58" s="68">
        <v>7</v>
      </c>
      <c r="AK58" s="68">
        <v>3</v>
      </c>
      <c r="AL58" s="69">
        <v>3</v>
      </c>
      <c r="AM58" s="94">
        <v>6</v>
      </c>
      <c r="AN58" s="68">
        <v>6</v>
      </c>
      <c r="AO58" s="95">
        <v>4</v>
      </c>
      <c r="AP58" s="68"/>
      <c r="AQ58" s="68"/>
      <c r="AR58" s="68"/>
      <c r="AS58" s="68"/>
      <c r="AT58" s="68"/>
      <c r="AU58" s="68"/>
      <c r="AV58" s="68"/>
      <c r="AW58" s="68"/>
      <c r="AX58" s="69"/>
    </row>
    <row r="59" spans="1:50" ht="15.75" thickBot="1" x14ac:dyDescent="0.3">
      <c r="A59" s="49"/>
      <c r="B59" s="79" t="s">
        <v>82</v>
      </c>
      <c r="C59" s="73">
        <f t="shared" ref="C59:AX59" si="7">SUM(C54:C58)</f>
        <v>1167</v>
      </c>
      <c r="D59" s="71">
        <f t="shared" si="7"/>
        <v>1129</v>
      </c>
      <c r="E59" s="71">
        <f t="shared" si="7"/>
        <v>1095</v>
      </c>
      <c r="F59" s="71">
        <f t="shared" si="7"/>
        <v>1151</v>
      </c>
      <c r="G59" s="71">
        <f t="shared" si="7"/>
        <v>900</v>
      </c>
      <c r="H59" s="71">
        <f t="shared" si="7"/>
        <v>792</v>
      </c>
      <c r="I59" s="71">
        <f t="shared" si="7"/>
        <v>876</v>
      </c>
      <c r="J59" s="71">
        <f t="shared" si="7"/>
        <v>900</v>
      </c>
      <c r="K59" s="71">
        <f t="shared" si="7"/>
        <v>1069</v>
      </c>
      <c r="L59" s="71">
        <f t="shared" si="7"/>
        <v>1289</v>
      </c>
      <c r="M59" s="71">
        <f t="shared" si="7"/>
        <v>1291</v>
      </c>
      <c r="N59" s="72">
        <f t="shared" si="7"/>
        <v>1765</v>
      </c>
      <c r="O59" s="73">
        <f t="shared" si="7"/>
        <v>1202</v>
      </c>
      <c r="P59" s="71">
        <f t="shared" si="7"/>
        <v>995</v>
      </c>
      <c r="Q59" s="71">
        <f t="shared" si="7"/>
        <v>746</v>
      </c>
      <c r="R59" s="71">
        <f t="shared" si="7"/>
        <v>1220</v>
      </c>
      <c r="S59" s="71">
        <f t="shared" si="7"/>
        <v>1028</v>
      </c>
      <c r="T59" s="71">
        <f t="shared" si="7"/>
        <v>1072</v>
      </c>
      <c r="U59" s="71">
        <f t="shared" si="7"/>
        <v>1806</v>
      </c>
      <c r="V59" s="71">
        <f t="shared" si="7"/>
        <v>1887</v>
      </c>
      <c r="W59" s="71">
        <f t="shared" si="7"/>
        <v>2330</v>
      </c>
      <c r="X59" s="71">
        <f t="shared" si="7"/>
        <v>3886</v>
      </c>
      <c r="Y59" s="71">
        <f t="shared" si="7"/>
        <v>3631</v>
      </c>
      <c r="Z59" s="72">
        <f t="shared" si="7"/>
        <v>2909</v>
      </c>
      <c r="AA59" s="73">
        <f t="shared" si="7"/>
        <v>3298</v>
      </c>
      <c r="AB59" s="71">
        <f t="shared" si="7"/>
        <v>3105</v>
      </c>
      <c r="AC59" s="71">
        <f t="shared" si="7"/>
        <v>2548</v>
      </c>
      <c r="AD59" s="71">
        <f t="shared" si="7"/>
        <v>3379</v>
      </c>
      <c r="AE59" s="71">
        <f t="shared" si="7"/>
        <v>2673</v>
      </c>
      <c r="AF59" s="71">
        <f t="shared" si="7"/>
        <v>2159</v>
      </c>
      <c r="AG59" s="71">
        <f t="shared" si="7"/>
        <v>3653</v>
      </c>
      <c r="AH59" s="71">
        <f t="shared" si="7"/>
        <v>4148</v>
      </c>
      <c r="AI59" s="71">
        <f t="shared" si="7"/>
        <v>3808</v>
      </c>
      <c r="AJ59" s="71">
        <f t="shared" si="7"/>
        <v>5174</v>
      </c>
      <c r="AK59" s="71">
        <f t="shared" si="7"/>
        <v>5430</v>
      </c>
      <c r="AL59" s="72">
        <f t="shared" si="7"/>
        <v>3698</v>
      </c>
      <c r="AM59" s="73">
        <f t="shared" si="7"/>
        <v>3403</v>
      </c>
      <c r="AN59" s="71">
        <f t="shared" si="7"/>
        <v>3026</v>
      </c>
      <c r="AO59" s="71">
        <f t="shared" si="7"/>
        <v>2412</v>
      </c>
      <c r="AP59" s="71">
        <f t="shared" si="7"/>
        <v>0</v>
      </c>
      <c r="AQ59" s="71">
        <f t="shared" si="7"/>
        <v>0</v>
      </c>
      <c r="AR59" s="71">
        <f t="shared" si="7"/>
        <v>0</v>
      </c>
      <c r="AS59" s="71">
        <f t="shared" si="7"/>
        <v>0</v>
      </c>
      <c r="AT59" s="71">
        <f t="shared" si="7"/>
        <v>0</v>
      </c>
      <c r="AU59" s="71">
        <f t="shared" si="7"/>
        <v>0</v>
      </c>
      <c r="AV59" s="71">
        <f t="shared" si="7"/>
        <v>0</v>
      </c>
      <c r="AW59" s="71">
        <f t="shared" si="7"/>
        <v>0</v>
      </c>
      <c r="AX59" s="72">
        <f t="shared" si="7"/>
        <v>0</v>
      </c>
    </row>
    <row r="60" spans="1:50" ht="30" x14ac:dyDescent="0.25">
      <c r="A60" s="49">
        <v>9</v>
      </c>
      <c r="B60" s="77" t="s">
        <v>130</v>
      </c>
      <c r="C60" s="76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6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76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5"/>
    </row>
    <row r="61" spans="1:50" x14ac:dyDescent="0.25">
      <c r="A61" s="49"/>
      <c r="B61" s="78" t="s">
        <v>81</v>
      </c>
      <c r="C61" s="70">
        <v>1158</v>
      </c>
      <c r="D61" s="68">
        <v>1493</v>
      </c>
      <c r="E61" s="68">
        <v>1042</v>
      </c>
      <c r="F61" s="68">
        <v>276</v>
      </c>
      <c r="G61" s="68">
        <v>233</v>
      </c>
      <c r="H61" s="68">
        <v>195</v>
      </c>
      <c r="I61" s="68">
        <v>182</v>
      </c>
      <c r="J61" s="68">
        <v>153</v>
      </c>
      <c r="K61" s="68">
        <v>140</v>
      </c>
      <c r="L61" s="68">
        <v>139</v>
      </c>
      <c r="M61" s="68">
        <v>153</v>
      </c>
      <c r="N61" s="69">
        <v>143</v>
      </c>
      <c r="O61" s="70">
        <v>160</v>
      </c>
      <c r="P61" s="68">
        <v>134</v>
      </c>
      <c r="Q61" s="68">
        <v>186</v>
      </c>
      <c r="R61" s="68">
        <v>155</v>
      </c>
      <c r="S61" s="68">
        <v>116</v>
      </c>
      <c r="T61" s="68">
        <v>163</v>
      </c>
      <c r="U61" s="68">
        <v>244</v>
      </c>
      <c r="V61" s="68">
        <v>364</v>
      </c>
      <c r="W61" s="68">
        <v>824</v>
      </c>
      <c r="X61" s="68">
        <v>847</v>
      </c>
      <c r="Y61" s="68">
        <v>704</v>
      </c>
      <c r="Z61" s="69">
        <v>900</v>
      </c>
      <c r="AA61" s="70">
        <v>1008</v>
      </c>
      <c r="AB61" s="68">
        <v>844</v>
      </c>
      <c r="AC61" s="68">
        <v>670</v>
      </c>
      <c r="AD61" s="68">
        <v>699</v>
      </c>
      <c r="AE61" s="68">
        <v>204</v>
      </c>
      <c r="AF61" s="68">
        <v>488</v>
      </c>
      <c r="AG61" s="68">
        <v>1156</v>
      </c>
      <c r="AH61" s="68">
        <v>1132</v>
      </c>
      <c r="AI61" s="68">
        <v>1259</v>
      </c>
      <c r="AJ61" s="68">
        <v>1309</v>
      </c>
      <c r="AK61" s="68">
        <v>1190</v>
      </c>
      <c r="AL61" s="69">
        <v>1008</v>
      </c>
      <c r="AM61" s="94">
        <v>637</v>
      </c>
      <c r="AN61" s="68">
        <v>487</v>
      </c>
      <c r="AO61" s="95">
        <v>709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96</v>
      </c>
      <c r="C62" s="70">
        <v>245</v>
      </c>
      <c r="D62" s="68">
        <v>294</v>
      </c>
      <c r="E62" s="68">
        <v>223</v>
      </c>
      <c r="F62" s="68">
        <v>109</v>
      </c>
      <c r="G62" s="68">
        <v>142</v>
      </c>
      <c r="H62" s="68">
        <v>83</v>
      </c>
      <c r="I62" s="68">
        <v>86</v>
      </c>
      <c r="J62" s="68">
        <v>52</v>
      </c>
      <c r="K62" s="68">
        <v>61</v>
      </c>
      <c r="L62" s="68">
        <v>60</v>
      </c>
      <c r="M62" s="68">
        <v>38</v>
      </c>
      <c r="N62" s="69">
        <v>45</v>
      </c>
      <c r="O62" s="70">
        <v>72</v>
      </c>
      <c r="P62" s="68">
        <v>45</v>
      </c>
      <c r="Q62" s="68">
        <v>103</v>
      </c>
      <c r="R62" s="68">
        <v>64</v>
      </c>
      <c r="S62" s="68">
        <v>45</v>
      </c>
      <c r="T62" s="68">
        <v>50</v>
      </c>
      <c r="U62" s="68">
        <v>64</v>
      </c>
      <c r="V62" s="68">
        <v>102</v>
      </c>
      <c r="W62" s="68">
        <v>268</v>
      </c>
      <c r="X62" s="68">
        <v>277</v>
      </c>
      <c r="Y62" s="68">
        <v>187</v>
      </c>
      <c r="Z62" s="69">
        <v>116</v>
      </c>
      <c r="AA62" s="70">
        <v>79</v>
      </c>
      <c r="AB62" s="68">
        <v>72</v>
      </c>
      <c r="AC62" s="68">
        <v>68</v>
      </c>
      <c r="AD62" s="68">
        <v>86</v>
      </c>
      <c r="AE62" s="68">
        <v>114</v>
      </c>
      <c r="AF62" s="68">
        <v>190</v>
      </c>
      <c r="AG62" s="68">
        <v>438</v>
      </c>
      <c r="AH62" s="68">
        <v>517</v>
      </c>
      <c r="AI62" s="68">
        <v>553</v>
      </c>
      <c r="AJ62" s="68">
        <v>644</v>
      </c>
      <c r="AK62" s="68">
        <v>430</v>
      </c>
      <c r="AL62" s="69">
        <v>156</v>
      </c>
      <c r="AM62" s="94">
        <v>134</v>
      </c>
      <c r="AN62" s="68">
        <v>112</v>
      </c>
      <c r="AO62" s="95">
        <v>125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x14ac:dyDescent="0.25">
      <c r="A63" s="49"/>
      <c r="B63" s="78" t="s">
        <v>97</v>
      </c>
      <c r="C63" s="70">
        <v>257</v>
      </c>
      <c r="D63" s="68">
        <v>241</v>
      </c>
      <c r="E63" s="68">
        <v>161</v>
      </c>
      <c r="F63" s="68">
        <v>11</v>
      </c>
      <c r="G63" s="68">
        <v>12</v>
      </c>
      <c r="H63" s="68">
        <v>12</v>
      </c>
      <c r="I63" s="68">
        <v>24</v>
      </c>
      <c r="J63" s="68">
        <v>13</v>
      </c>
      <c r="K63" s="68">
        <v>10</v>
      </c>
      <c r="L63" s="68">
        <v>26</v>
      </c>
      <c r="M63" s="68">
        <v>71</v>
      </c>
      <c r="N63" s="69">
        <v>73</v>
      </c>
      <c r="O63" s="70">
        <v>142</v>
      </c>
      <c r="P63" s="68">
        <v>100</v>
      </c>
      <c r="Q63" s="68">
        <v>78</v>
      </c>
      <c r="R63" s="68">
        <v>127</v>
      </c>
      <c r="S63" s="68">
        <v>65</v>
      </c>
      <c r="T63" s="68">
        <v>79</v>
      </c>
      <c r="U63" s="68">
        <v>114</v>
      </c>
      <c r="V63" s="68">
        <v>133</v>
      </c>
      <c r="W63" s="68">
        <v>105</v>
      </c>
      <c r="X63" s="68">
        <v>127</v>
      </c>
      <c r="Y63" s="68">
        <v>121</v>
      </c>
      <c r="Z63" s="69">
        <v>124</v>
      </c>
      <c r="AA63" s="70">
        <v>135</v>
      </c>
      <c r="AB63" s="68">
        <v>120</v>
      </c>
      <c r="AC63" s="68">
        <v>125</v>
      </c>
      <c r="AD63" s="68">
        <v>153</v>
      </c>
      <c r="AE63" s="68">
        <v>119</v>
      </c>
      <c r="AF63" s="68">
        <v>124</v>
      </c>
      <c r="AG63" s="68">
        <v>147</v>
      </c>
      <c r="AH63" s="68">
        <v>107</v>
      </c>
      <c r="AI63" s="68">
        <v>136</v>
      </c>
      <c r="AJ63" s="68">
        <v>115</v>
      </c>
      <c r="AK63" s="68">
        <v>116</v>
      </c>
      <c r="AL63" s="69">
        <v>114</v>
      </c>
      <c r="AM63" s="94">
        <v>103</v>
      </c>
      <c r="AN63" s="68">
        <v>85</v>
      </c>
      <c r="AO63" s="95">
        <v>111</v>
      </c>
      <c r="AP63" s="68"/>
      <c r="AQ63" s="68"/>
      <c r="AR63" s="68"/>
      <c r="AS63" s="68"/>
      <c r="AT63" s="68"/>
      <c r="AU63" s="68"/>
      <c r="AV63" s="68"/>
      <c r="AW63" s="68"/>
      <c r="AX63" s="69"/>
    </row>
    <row r="64" spans="1:50" x14ac:dyDescent="0.25">
      <c r="A64" s="49"/>
      <c r="B64" s="78" t="s">
        <v>98</v>
      </c>
      <c r="C64" s="70">
        <v>9</v>
      </c>
      <c r="D64" s="68">
        <v>8</v>
      </c>
      <c r="E64" s="68">
        <v>7</v>
      </c>
      <c r="F64" s="68">
        <v>1</v>
      </c>
      <c r="G64" s="68">
        <v>0</v>
      </c>
      <c r="H64" s="68">
        <v>0</v>
      </c>
      <c r="I64" s="68">
        <v>0</v>
      </c>
      <c r="J64" s="68">
        <v>0</v>
      </c>
      <c r="K64" s="68">
        <v>1</v>
      </c>
      <c r="L64" s="68">
        <v>5</v>
      </c>
      <c r="M64" s="68">
        <v>3</v>
      </c>
      <c r="N64" s="69">
        <v>4</v>
      </c>
      <c r="O64" s="70">
        <v>8</v>
      </c>
      <c r="P64" s="68">
        <v>1</v>
      </c>
      <c r="Q64" s="68">
        <v>3</v>
      </c>
      <c r="R64" s="68">
        <v>0</v>
      </c>
      <c r="S64" s="68">
        <v>1</v>
      </c>
      <c r="T64" s="68">
        <v>3</v>
      </c>
      <c r="U64" s="68">
        <v>2</v>
      </c>
      <c r="V64" s="68">
        <v>4</v>
      </c>
      <c r="W64" s="68">
        <v>4</v>
      </c>
      <c r="X64" s="68">
        <v>4</v>
      </c>
      <c r="Y64" s="68">
        <v>2</v>
      </c>
      <c r="Z64" s="69">
        <v>6</v>
      </c>
      <c r="AA64" s="70">
        <v>3</v>
      </c>
      <c r="AB64" s="68">
        <v>4</v>
      </c>
      <c r="AC64" s="68">
        <v>3</v>
      </c>
      <c r="AD64" s="68">
        <v>4</v>
      </c>
      <c r="AE64" s="68">
        <v>4</v>
      </c>
      <c r="AF64" s="68">
        <v>3</v>
      </c>
      <c r="AG64" s="68">
        <v>3</v>
      </c>
      <c r="AH64" s="68">
        <v>1</v>
      </c>
      <c r="AI64" s="68">
        <v>0</v>
      </c>
      <c r="AJ64" s="68">
        <v>0</v>
      </c>
      <c r="AK64" s="68">
        <v>2</v>
      </c>
      <c r="AL64" s="69">
        <v>1</v>
      </c>
      <c r="AM64" s="94">
        <v>0</v>
      </c>
      <c r="AN64" s="68">
        <v>2</v>
      </c>
      <c r="AO64" s="95">
        <v>4</v>
      </c>
      <c r="AP64" s="68"/>
      <c r="AQ64" s="68"/>
      <c r="AR64" s="68"/>
      <c r="AS64" s="68"/>
      <c r="AT64" s="68"/>
      <c r="AU64" s="68"/>
      <c r="AV64" s="68"/>
      <c r="AW64" s="68"/>
      <c r="AX64" s="69"/>
    </row>
    <row r="65" spans="1:50" x14ac:dyDescent="0.25">
      <c r="A65" s="49"/>
      <c r="B65" s="78" t="s">
        <v>99</v>
      </c>
      <c r="C65" s="70">
        <v>11</v>
      </c>
      <c r="D65" s="68">
        <v>12</v>
      </c>
      <c r="E65" s="68">
        <v>4</v>
      </c>
      <c r="F65" s="68">
        <v>0</v>
      </c>
      <c r="G65" s="68">
        <v>1</v>
      </c>
      <c r="H65" s="68">
        <v>0</v>
      </c>
      <c r="I65" s="68">
        <v>2</v>
      </c>
      <c r="J65" s="68">
        <v>1</v>
      </c>
      <c r="K65" s="68">
        <v>1</v>
      </c>
      <c r="L65" s="68">
        <v>1</v>
      </c>
      <c r="M65" s="68">
        <v>4</v>
      </c>
      <c r="N65" s="69">
        <v>6</v>
      </c>
      <c r="O65" s="70">
        <v>5</v>
      </c>
      <c r="P65" s="68">
        <v>3</v>
      </c>
      <c r="Q65" s="68">
        <v>2</v>
      </c>
      <c r="R65" s="68">
        <v>14</v>
      </c>
      <c r="S65" s="68">
        <v>5</v>
      </c>
      <c r="T65" s="68">
        <v>10</v>
      </c>
      <c r="U65" s="68">
        <v>9</v>
      </c>
      <c r="V65" s="68">
        <v>7</v>
      </c>
      <c r="W65" s="68">
        <v>3</v>
      </c>
      <c r="X65" s="68">
        <v>7</v>
      </c>
      <c r="Y65" s="68">
        <v>7</v>
      </c>
      <c r="Z65" s="69">
        <v>2</v>
      </c>
      <c r="AA65" s="70">
        <v>5</v>
      </c>
      <c r="AB65" s="68">
        <v>5</v>
      </c>
      <c r="AC65" s="68">
        <v>6</v>
      </c>
      <c r="AD65" s="68">
        <v>6</v>
      </c>
      <c r="AE65" s="68">
        <v>8</v>
      </c>
      <c r="AF65" s="68">
        <v>4</v>
      </c>
      <c r="AG65" s="68">
        <v>7</v>
      </c>
      <c r="AH65" s="68">
        <v>8</v>
      </c>
      <c r="AI65" s="68">
        <v>7</v>
      </c>
      <c r="AJ65" s="68">
        <v>13</v>
      </c>
      <c r="AK65" s="68">
        <v>5</v>
      </c>
      <c r="AL65" s="69">
        <v>7</v>
      </c>
      <c r="AM65" s="94">
        <v>4</v>
      </c>
      <c r="AN65" s="68">
        <v>4</v>
      </c>
      <c r="AO65" s="95">
        <v>1</v>
      </c>
      <c r="AP65" s="68"/>
      <c r="AQ65" s="68"/>
      <c r="AR65" s="68"/>
      <c r="AS65" s="68"/>
      <c r="AT65" s="68"/>
      <c r="AU65" s="68"/>
      <c r="AV65" s="68"/>
      <c r="AW65" s="68"/>
      <c r="AX65" s="69"/>
    </row>
    <row r="66" spans="1:50" ht="15.75" thickBot="1" x14ac:dyDescent="0.3">
      <c r="A66" s="49"/>
      <c r="B66" s="79" t="s">
        <v>82</v>
      </c>
      <c r="C66" s="73">
        <f t="shared" ref="C66:AX66" si="8">SUM(C61:C65)</f>
        <v>1680</v>
      </c>
      <c r="D66" s="71">
        <f t="shared" si="8"/>
        <v>2048</v>
      </c>
      <c r="E66" s="71">
        <f t="shared" si="8"/>
        <v>1437</v>
      </c>
      <c r="F66" s="71">
        <f t="shared" si="8"/>
        <v>397</v>
      </c>
      <c r="G66" s="71">
        <f t="shared" si="8"/>
        <v>388</v>
      </c>
      <c r="H66" s="71">
        <f t="shared" si="8"/>
        <v>290</v>
      </c>
      <c r="I66" s="71">
        <f t="shared" si="8"/>
        <v>294</v>
      </c>
      <c r="J66" s="71">
        <f t="shared" si="8"/>
        <v>219</v>
      </c>
      <c r="K66" s="71">
        <f t="shared" si="8"/>
        <v>213</v>
      </c>
      <c r="L66" s="71">
        <f t="shared" si="8"/>
        <v>231</v>
      </c>
      <c r="M66" s="71">
        <f t="shared" si="8"/>
        <v>269</v>
      </c>
      <c r="N66" s="72">
        <f t="shared" si="8"/>
        <v>271</v>
      </c>
      <c r="O66" s="73">
        <f t="shared" si="8"/>
        <v>387</v>
      </c>
      <c r="P66" s="71">
        <f t="shared" si="8"/>
        <v>283</v>
      </c>
      <c r="Q66" s="71">
        <f t="shared" si="8"/>
        <v>372</v>
      </c>
      <c r="R66" s="71">
        <f t="shared" si="8"/>
        <v>360</v>
      </c>
      <c r="S66" s="71">
        <f t="shared" si="8"/>
        <v>232</v>
      </c>
      <c r="T66" s="71">
        <f t="shared" si="8"/>
        <v>305</v>
      </c>
      <c r="U66" s="71">
        <f t="shared" si="8"/>
        <v>433</v>
      </c>
      <c r="V66" s="71">
        <f t="shared" si="8"/>
        <v>610</v>
      </c>
      <c r="W66" s="71">
        <f t="shared" si="8"/>
        <v>1204</v>
      </c>
      <c r="X66" s="71">
        <f t="shared" si="8"/>
        <v>1262</v>
      </c>
      <c r="Y66" s="71">
        <f t="shared" si="8"/>
        <v>1021</v>
      </c>
      <c r="Z66" s="72">
        <f t="shared" si="8"/>
        <v>1148</v>
      </c>
      <c r="AA66" s="73">
        <f t="shared" si="8"/>
        <v>1230</v>
      </c>
      <c r="AB66" s="71">
        <f t="shared" si="8"/>
        <v>1045</v>
      </c>
      <c r="AC66" s="71">
        <f t="shared" si="8"/>
        <v>872</v>
      </c>
      <c r="AD66" s="71">
        <f t="shared" si="8"/>
        <v>948</v>
      </c>
      <c r="AE66" s="71">
        <f t="shared" si="8"/>
        <v>449</v>
      </c>
      <c r="AF66" s="71">
        <f t="shared" si="8"/>
        <v>809</v>
      </c>
      <c r="AG66" s="71">
        <f t="shared" si="8"/>
        <v>1751</v>
      </c>
      <c r="AH66" s="71">
        <f t="shared" si="8"/>
        <v>1765</v>
      </c>
      <c r="AI66" s="71">
        <f t="shared" si="8"/>
        <v>1955</v>
      </c>
      <c r="AJ66" s="71">
        <f t="shared" si="8"/>
        <v>2081</v>
      </c>
      <c r="AK66" s="71">
        <f t="shared" si="8"/>
        <v>1743</v>
      </c>
      <c r="AL66" s="72">
        <f t="shared" si="8"/>
        <v>1286</v>
      </c>
      <c r="AM66" s="73">
        <f t="shared" si="8"/>
        <v>878</v>
      </c>
      <c r="AN66" s="71">
        <f t="shared" si="8"/>
        <v>690</v>
      </c>
      <c r="AO66" s="71">
        <f t="shared" si="8"/>
        <v>950</v>
      </c>
      <c r="AP66" s="71">
        <f t="shared" si="8"/>
        <v>0</v>
      </c>
      <c r="AQ66" s="71">
        <f t="shared" si="8"/>
        <v>0</v>
      </c>
      <c r="AR66" s="71">
        <f t="shared" si="8"/>
        <v>0</v>
      </c>
      <c r="AS66" s="71">
        <f t="shared" si="8"/>
        <v>0</v>
      </c>
      <c r="AT66" s="71">
        <f t="shared" si="8"/>
        <v>0</v>
      </c>
      <c r="AU66" s="71">
        <f t="shared" si="8"/>
        <v>0</v>
      </c>
      <c r="AV66" s="71">
        <f t="shared" si="8"/>
        <v>0</v>
      </c>
      <c r="AW66" s="71">
        <f t="shared" si="8"/>
        <v>0</v>
      </c>
      <c r="AX66" s="72">
        <f t="shared" si="8"/>
        <v>0</v>
      </c>
    </row>
    <row r="67" spans="1:50" ht="30" x14ac:dyDescent="0.25">
      <c r="A67" s="49">
        <v>10</v>
      </c>
      <c r="B67" s="77" t="s">
        <v>131</v>
      </c>
      <c r="C67" s="76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6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/>
      <c r="AA67" s="76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5"/>
      <c r="AM67" s="76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5"/>
    </row>
    <row r="68" spans="1:50" x14ac:dyDescent="0.25">
      <c r="A68" s="49"/>
      <c r="B68" s="78" t="s">
        <v>81</v>
      </c>
      <c r="C68" s="70">
        <v>1587</v>
      </c>
      <c r="D68" s="68">
        <v>1841</v>
      </c>
      <c r="E68" s="68">
        <v>1492</v>
      </c>
      <c r="F68" s="68">
        <v>473</v>
      </c>
      <c r="G68" s="68">
        <v>366</v>
      </c>
      <c r="H68" s="68">
        <v>437</v>
      </c>
      <c r="I68" s="68">
        <v>477</v>
      </c>
      <c r="J68" s="68">
        <v>551</v>
      </c>
      <c r="K68" s="68">
        <v>707</v>
      </c>
      <c r="L68" s="68">
        <v>689</v>
      </c>
      <c r="M68" s="68">
        <v>1039</v>
      </c>
      <c r="N68" s="69">
        <v>535</v>
      </c>
      <c r="O68" s="70">
        <v>481</v>
      </c>
      <c r="P68" s="68">
        <v>452</v>
      </c>
      <c r="Q68" s="68">
        <v>684</v>
      </c>
      <c r="R68" s="68">
        <v>489</v>
      </c>
      <c r="S68" s="68">
        <v>733</v>
      </c>
      <c r="T68" s="68">
        <v>1488</v>
      </c>
      <c r="U68" s="68">
        <v>1272</v>
      </c>
      <c r="V68" s="68">
        <v>2510</v>
      </c>
      <c r="W68" s="68">
        <v>3299</v>
      </c>
      <c r="X68" s="68">
        <v>2400</v>
      </c>
      <c r="Y68" s="68">
        <v>2187</v>
      </c>
      <c r="Z68" s="69">
        <v>2313</v>
      </c>
      <c r="AA68" s="70">
        <v>2548</v>
      </c>
      <c r="AB68" s="68">
        <v>2175</v>
      </c>
      <c r="AC68" s="68">
        <v>2529</v>
      </c>
      <c r="AD68" s="68">
        <v>1750</v>
      </c>
      <c r="AE68" s="68">
        <v>1081</v>
      </c>
      <c r="AF68" s="68">
        <v>2274</v>
      </c>
      <c r="AG68" s="68">
        <v>2783</v>
      </c>
      <c r="AH68" s="68">
        <v>2596</v>
      </c>
      <c r="AI68" s="68">
        <v>2810</v>
      </c>
      <c r="AJ68" s="68">
        <v>2867</v>
      </c>
      <c r="AK68" s="68">
        <v>2185</v>
      </c>
      <c r="AL68" s="69">
        <v>1742</v>
      </c>
      <c r="AM68" s="94">
        <v>1728</v>
      </c>
      <c r="AN68" s="68">
        <v>1670</v>
      </c>
      <c r="AO68" s="95">
        <v>2120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x14ac:dyDescent="0.25">
      <c r="A69" s="49"/>
      <c r="B69" s="78" t="s">
        <v>96</v>
      </c>
      <c r="C69" s="70">
        <v>344</v>
      </c>
      <c r="D69" s="68">
        <v>398</v>
      </c>
      <c r="E69" s="68">
        <v>369</v>
      </c>
      <c r="F69" s="68">
        <v>187</v>
      </c>
      <c r="G69" s="68">
        <v>212</v>
      </c>
      <c r="H69" s="68">
        <v>177</v>
      </c>
      <c r="I69" s="68">
        <v>176</v>
      </c>
      <c r="J69" s="68">
        <v>178</v>
      </c>
      <c r="K69" s="68">
        <v>237</v>
      </c>
      <c r="L69" s="68">
        <v>159</v>
      </c>
      <c r="M69" s="68">
        <v>124</v>
      </c>
      <c r="N69" s="69">
        <v>135</v>
      </c>
      <c r="O69" s="70">
        <v>166</v>
      </c>
      <c r="P69" s="68">
        <v>141</v>
      </c>
      <c r="Q69" s="68">
        <v>181</v>
      </c>
      <c r="R69" s="68">
        <v>158</v>
      </c>
      <c r="S69" s="68">
        <v>229</v>
      </c>
      <c r="T69" s="68">
        <v>572</v>
      </c>
      <c r="U69" s="68">
        <v>275</v>
      </c>
      <c r="V69" s="68">
        <v>503</v>
      </c>
      <c r="W69" s="68">
        <v>1303</v>
      </c>
      <c r="X69" s="68">
        <v>701</v>
      </c>
      <c r="Y69" s="68">
        <v>536</v>
      </c>
      <c r="Z69" s="69">
        <v>276</v>
      </c>
      <c r="AA69" s="70">
        <v>266</v>
      </c>
      <c r="AB69" s="68">
        <v>259</v>
      </c>
      <c r="AC69" s="68">
        <v>330</v>
      </c>
      <c r="AD69" s="68">
        <v>279</v>
      </c>
      <c r="AE69" s="68">
        <v>663</v>
      </c>
      <c r="AF69" s="68">
        <v>1068</v>
      </c>
      <c r="AG69" s="68">
        <v>1579</v>
      </c>
      <c r="AH69" s="68">
        <v>1749</v>
      </c>
      <c r="AI69" s="68">
        <v>1788</v>
      </c>
      <c r="AJ69" s="68">
        <v>1757</v>
      </c>
      <c r="AK69" s="68">
        <v>867</v>
      </c>
      <c r="AL69" s="69">
        <v>303</v>
      </c>
      <c r="AM69" s="94">
        <v>292</v>
      </c>
      <c r="AN69" s="68">
        <v>290</v>
      </c>
      <c r="AO69" s="95">
        <v>329</v>
      </c>
      <c r="AP69" s="68"/>
      <c r="AQ69" s="68"/>
      <c r="AR69" s="68"/>
      <c r="AS69" s="68"/>
      <c r="AT69" s="68"/>
      <c r="AU69" s="68"/>
      <c r="AV69" s="68"/>
      <c r="AW69" s="68"/>
      <c r="AX69" s="69"/>
    </row>
    <row r="70" spans="1:50" x14ac:dyDescent="0.25">
      <c r="A70" s="49"/>
      <c r="B70" s="78" t="s">
        <v>97</v>
      </c>
      <c r="C70" s="70">
        <v>284</v>
      </c>
      <c r="D70" s="68">
        <v>242</v>
      </c>
      <c r="E70" s="68">
        <v>169</v>
      </c>
      <c r="F70" s="68">
        <v>28</v>
      </c>
      <c r="G70" s="68">
        <v>21</v>
      </c>
      <c r="H70" s="68">
        <v>39</v>
      </c>
      <c r="I70" s="68">
        <v>35</v>
      </c>
      <c r="J70" s="68">
        <v>36</v>
      </c>
      <c r="K70" s="68">
        <v>60</v>
      </c>
      <c r="L70" s="68">
        <v>94</v>
      </c>
      <c r="M70" s="68">
        <v>192</v>
      </c>
      <c r="N70" s="69">
        <v>167</v>
      </c>
      <c r="O70" s="70">
        <v>239</v>
      </c>
      <c r="P70" s="68">
        <v>186</v>
      </c>
      <c r="Q70" s="68">
        <v>187</v>
      </c>
      <c r="R70" s="68">
        <v>185</v>
      </c>
      <c r="S70" s="68">
        <v>119</v>
      </c>
      <c r="T70" s="68">
        <v>145</v>
      </c>
      <c r="U70" s="68">
        <v>162</v>
      </c>
      <c r="V70" s="68">
        <v>165</v>
      </c>
      <c r="W70" s="68">
        <v>171</v>
      </c>
      <c r="X70" s="68">
        <v>170</v>
      </c>
      <c r="Y70" s="68">
        <v>177</v>
      </c>
      <c r="Z70" s="69">
        <v>174</v>
      </c>
      <c r="AA70" s="70">
        <v>187</v>
      </c>
      <c r="AB70" s="68">
        <v>167</v>
      </c>
      <c r="AC70" s="68">
        <v>192</v>
      </c>
      <c r="AD70" s="68">
        <v>210</v>
      </c>
      <c r="AE70" s="68">
        <v>182</v>
      </c>
      <c r="AF70" s="68">
        <v>182</v>
      </c>
      <c r="AG70" s="68">
        <v>197</v>
      </c>
      <c r="AH70" s="68">
        <v>169</v>
      </c>
      <c r="AI70" s="68">
        <v>172</v>
      </c>
      <c r="AJ70" s="68">
        <v>164</v>
      </c>
      <c r="AK70" s="68">
        <v>166</v>
      </c>
      <c r="AL70" s="69">
        <v>142</v>
      </c>
      <c r="AM70" s="94">
        <v>153</v>
      </c>
      <c r="AN70" s="68">
        <v>135</v>
      </c>
      <c r="AO70" s="95">
        <v>169</v>
      </c>
      <c r="AP70" s="68"/>
      <c r="AQ70" s="68"/>
      <c r="AR70" s="68"/>
      <c r="AS70" s="68"/>
      <c r="AT70" s="68"/>
      <c r="AU70" s="68"/>
      <c r="AV70" s="68"/>
      <c r="AW70" s="68"/>
      <c r="AX70" s="69"/>
    </row>
    <row r="71" spans="1:50" x14ac:dyDescent="0.25">
      <c r="A71" s="49"/>
      <c r="B71" s="78" t="s">
        <v>98</v>
      </c>
      <c r="C71" s="70">
        <v>8</v>
      </c>
      <c r="D71" s="68">
        <v>8</v>
      </c>
      <c r="E71" s="68">
        <v>9</v>
      </c>
      <c r="F71" s="68">
        <v>0</v>
      </c>
      <c r="G71" s="68">
        <v>1</v>
      </c>
      <c r="H71" s="68">
        <v>4</v>
      </c>
      <c r="I71" s="68">
        <v>0</v>
      </c>
      <c r="J71" s="68">
        <v>0</v>
      </c>
      <c r="K71" s="68">
        <v>0</v>
      </c>
      <c r="L71" s="68">
        <v>9</v>
      </c>
      <c r="M71" s="68">
        <v>11</v>
      </c>
      <c r="N71" s="69">
        <v>7</v>
      </c>
      <c r="O71" s="70">
        <v>14</v>
      </c>
      <c r="P71" s="68">
        <v>5</v>
      </c>
      <c r="Q71" s="68">
        <v>6</v>
      </c>
      <c r="R71" s="68">
        <v>1</v>
      </c>
      <c r="S71" s="68">
        <v>4</v>
      </c>
      <c r="T71" s="68">
        <v>3</v>
      </c>
      <c r="U71" s="68">
        <v>6</v>
      </c>
      <c r="V71" s="68">
        <v>4</v>
      </c>
      <c r="W71" s="68">
        <v>3</v>
      </c>
      <c r="X71" s="68">
        <v>4</v>
      </c>
      <c r="Y71" s="68">
        <v>4</v>
      </c>
      <c r="Z71" s="69">
        <v>10</v>
      </c>
      <c r="AA71" s="70">
        <v>3</v>
      </c>
      <c r="AB71" s="68">
        <v>7</v>
      </c>
      <c r="AC71" s="68">
        <v>7</v>
      </c>
      <c r="AD71" s="68">
        <v>6</v>
      </c>
      <c r="AE71" s="68">
        <v>6</v>
      </c>
      <c r="AF71" s="68">
        <v>5</v>
      </c>
      <c r="AG71" s="68">
        <v>1</v>
      </c>
      <c r="AH71" s="68">
        <v>2</v>
      </c>
      <c r="AI71" s="68">
        <v>2</v>
      </c>
      <c r="AJ71" s="68">
        <v>1</v>
      </c>
      <c r="AK71" s="68">
        <v>2</v>
      </c>
      <c r="AL71" s="69">
        <v>1</v>
      </c>
      <c r="AM71" s="94">
        <v>1</v>
      </c>
      <c r="AN71" s="68">
        <v>5</v>
      </c>
      <c r="AO71" s="95">
        <v>4</v>
      </c>
      <c r="AP71" s="68"/>
      <c r="AQ71" s="68"/>
      <c r="AR71" s="68"/>
      <c r="AS71" s="68"/>
      <c r="AT71" s="68"/>
      <c r="AU71" s="68"/>
      <c r="AV71" s="68"/>
      <c r="AW71" s="68"/>
      <c r="AX71" s="69"/>
    </row>
    <row r="72" spans="1:50" x14ac:dyDescent="0.25">
      <c r="A72" s="49"/>
      <c r="B72" s="78" t="s">
        <v>99</v>
      </c>
      <c r="C72" s="70">
        <v>11</v>
      </c>
      <c r="D72" s="68">
        <v>12</v>
      </c>
      <c r="E72" s="68">
        <v>6</v>
      </c>
      <c r="F72" s="68">
        <v>5</v>
      </c>
      <c r="G72" s="68">
        <v>0</v>
      </c>
      <c r="H72" s="68">
        <v>4</v>
      </c>
      <c r="I72" s="68">
        <v>3</v>
      </c>
      <c r="J72" s="68">
        <v>0</v>
      </c>
      <c r="K72" s="68">
        <v>5</v>
      </c>
      <c r="L72" s="68">
        <v>12</v>
      </c>
      <c r="M72" s="68">
        <v>13</v>
      </c>
      <c r="N72" s="69">
        <v>8</v>
      </c>
      <c r="O72" s="70">
        <v>11</v>
      </c>
      <c r="P72" s="68">
        <v>16</v>
      </c>
      <c r="Q72" s="68">
        <v>7</v>
      </c>
      <c r="R72" s="68">
        <v>15</v>
      </c>
      <c r="S72" s="68">
        <v>12</v>
      </c>
      <c r="T72" s="68">
        <v>20</v>
      </c>
      <c r="U72" s="68">
        <v>12</v>
      </c>
      <c r="V72" s="68">
        <v>11</v>
      </c>
      <c r="W72" s="68">
        <v>7</v>
      </c>
      <c r="X72" s="68">
        <v>12</v>
      </c>
      <c r="Y72" s="68">
        <v>12</v>
      </c>
      <c r="Z72" s="69">
        <v>7</v>
      </c>
      <c r="AA72" s="70">
        <v>14</v>
      </c>
      <c r="AB72" s="68">
        <v>10</v>
      </c>
      <c r="AC72" s="68">
        <v>9</v>
      </c>
      <c r="AD72" s="68">
        <v>15</v>
      </c>
      <c r="AE72" s="68">
        <v>11</v>
      </c>
      <c r="AF72" s="68">
        <v>9</v>
      </c>
      <c r="AG72" s="68">
        <v>10</v>
      </c>
      <c r="AH72" s="68">
        <v>7</v>
      </c>
      <c r="AI72" s="68">
        <v>13</v>
      </c>
      <c r="AJ72" s="68">
        <v>11</v>
      </c>
      <c r="AK72" s="68">
        <v>5</v>
      </c>
      <c r="AL72" s="69">
        <v>8</v>
      </c>
      <c r="AM72" s="94">
        <v>6</v>
      </c>
      <c r="AN72" s="68">
        <v>7</v>
      </c>
      <c r="AO72" s="95">
        <v>2</v>
      </c>
      <c r="AP72" s="68"/>
      <c r="AQ72" s="68"/>
      <c r="AR72" s="68"/>
      <c r="AS72" s="68"/>
      <c r="AT72" s="68"/>
      <c r="AU72" s="68"/>
      <c r="AV72" s="68"/>
      <c r="AW72" s="68"/>
      <c r="AX72" s="69"/>
    </row>
    <row r="73" spans="1:50" ht="15.75" thickBot="1" x14ac:dyDescent="0.3">
      <c r="A73" s="49"/>
      <c r="B73" s="79" t="s">
        <v>82</v>
      </c>
      <c r="C73" s="73">
        <f t="shared" ref="C73:AX73" si="9">SUM(C68:C72)</f>
        <v>2234</v>
      </c>
      <c r="D73" s="71">
        <f t="shared" si="9"/>
        <v>2501</v>
      </c>
      <c r="E73" s="71">
        <f t="shared" si="9"/>
        <v>2045</v>
      </c>
      <c r="F73" s="71">
        <f t="shared" si="9"/>
        <v>693</v>
      </c>
      <c r="G73" s="71">
        <f t="shared" si="9"/>
        <v>600</v>
      </c>
      <c r="H73" s="71">
        <f t="shared" si="9"/>
        <v>661</v>
      </c>
      <c r="I73" s="71">
        <f t="shared" si="9"/>
        <v>691</v>
      </c>
      <c r="J73" s="71">
        <f t="shared" si="9"/>
        <v>765</v>
      </c>
      <c r="K73" s="71">
        <f t="shared" si="9"/>
        <v>1009</v>
      </c>
      <c r="L73" s="71">
        <f t="shared" si="9"/>
        <v>963</v>
      </c>
      <c r="M73" s="71">
        <f t="shared" si="9"/>
        <v>1379</v>
      </c>
      <c r="N73" s="72">
        <f t="shared" si="9"/>
        <v>852</v>
      </c>
      <c r="O73" s="73">
        <f t="shared" si="9"/>
        <v>911</v>
      </c>
      <c r="P73" s="71">
        <f t="shared" si="9"/>
        <v>800</v>
      </c>
      <c r="Q73" s="71">
        <f t="shared" si="9"/>
        <v>1065</v>
      </c>
      <c r="R73" s="71">
        <f t="shared" si="9"/>
        <v>848</v>
      </c>
      <c r="S73" s="71">
        <f t="shared" si="9"/>
        <v>1097</v>
      </c>
      <c r="T73" s="71">
        <f t="shared" si="9"/>
        <v>2228</v>
      </c>
      <c r="U73" s="71">
        <f t="shared" si="9"/>
        <v>1727</v>
      </c>
      <c r="V73" s="71">
        <f t="shared" si="9"/>
        <v>3193</v>
      </c>
      <c r="W73" s="71">
        <f t="shared" si="9"/>
        <v>4783</v>
      </c>
      <c r="X73" s="71">
        <f t="shared" si="9"/>
        <v>3287</v>
      </c>
      <c r="Y73" s="71">
        <f t="shared" si="9"/>
        <v>2916</v>
      </c>
      <c r="Z73" s="72">
        <f t="shared" si="9"/>
        <v>2780</v>
      </c>
      <c r="AA73" s="73">
        <f t="shared" si="9"/>
        <v>3018</v>
      </c>
      <c r="AB73" s="71">
        <f t="shared" si="9"/>
        <v>2618</v>
      </c>
      <c r="AC73" s="71">
        <f t="shared" si="9"/>
        <v>3067</v>
      </c>
      <c r="AD73" s="71">
        <f t="shared" si="9"/>
        <v>2260</v>
      </c>
      <c r="AE73" s="71">
        <f t="shared" si="9"/>
        <v>1943</v>
      </c>
      <c r="AF73" s="71">
        <f t="shared" si="9"/>
        <v>3538</v>
      </c>
      <c r="AG73" s="71">
        <f t="shared" si="9"/>
        <v>4570</v>
      </c>
      <c r="AH73" s="71">
        <f t="shared" si="9"/>
        <v>4523</v>
      </c>
      <c r="AI73" s="71">
        <f t="shared" si="9"/>
        <v>4785</v>
      </c>
      <c r="AJ73" s="71">
        <f t="shared" si="9"/>
        <v>4800</v>
      </c>
      <c r="AK73" s="71">
        <f t="shared" si="9"/>
        <v>3225</v>
      </c>
      <c r="AL73" s="72">
        <f t="shared" si="9"/>
        <v>2196</v>
      </c>
      <c r="AM73" s="73">
        <f t="shared" si="9"/>
        <v>2180</v>
      </c>
      <c r="AN73" s="71">
        <f t="shared" si="9"/>
        <v>2107</v>
      </c>
      <c r="AO73" s="71">
        <f t="shared" si="9"/>
        <v>2624</v>
      </c>
      <c r="AP73" s="71">
        <f t="shared" si="9"/>
        <v>0</v>
      </c>
      <c r="AQ73" s="71">
        <f t="shared" si="9"/>
        <v>0</v>
      </c>
      <c r="AR73" s="71">
        <f t="shared" si="9"/>
        <v>0</v>
      </c>
      <c r="AS73" s="71">
        <f t="shared" si="9"/>
        <v>0</v>
      </c>
      <c r="AT73" s="71">
        <f t="shared" si="9"/>
        <v>0</v>
      </c>
      <c r="AU73" s="71">
        <f t="shared" si="9"/>
        <v>0</v>
      </c>
      <c r="AV73" s="71">
        <f t="shared" si="9"/>
        <v>0</v>
      </c>
      <c r="AW73" s="71">
        <f t="shared" si="9"/>
        <v>0</v>
      </c>
      <c r="AX73" s="72">
        <f t="shared" si="9"/>
        <v>0</v>
      </c>
    </row>
    <row r="74" spans="1:50" ht="14.45" customHeight="1" x14ac:dyDescent="0.25">
      <c r="A74" s="49">
        <v>11</v>
      </c>
      <c r="B74" s="77" t="s">
        <v>132</v>
      </c>
      <c r="C74" s="76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5"/>
      <c r="O74" s="76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/>
      <c r="AA74" s="76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5"/>
      <c r="AM74" s="76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5"/>
    </row>
    <row r="75" spans="1:50" x14ac:dyDescent="0.25">
      <c r="A75" s="49"/>
      <c r="B75" s="78" t="s">
        <v>81</v>
      </c>
      <c r="C75" s="70">
        <v>56</v>
      </c>
      <c r="D75" s="68">
        <v>79</v>
      </c>
      <c r="E75" s="68">
        <v>61</v>
      </c>
      <c r="F75" s="68">
        <v>21</v>
      </c>
      <c r="G75" s="68">
        <v>16</v>
      </c>
      <c r="H75" s="68">
        <v>12</v>
      </c>
      <c r="I75" s="68">
        <v>10</v>
      </c>
      <c r="J75" s="68">
        <v>21</v>
      </c>
      <c r="K75" s="68">
        <v>27</v>
      </c>
      <c r="L75" s="68">
        <v>34</v>
      </c>
      <c r="M75" s="68">
        <v>47</v>
      </c>
      <c r="N75" s="69">
        <v>63</v>
      </c>
      <c r="O75" s="70">
        <v>29</v>
      </c>
      <c r="P75" s="68">
        <v>11</v>
      </c>
      <c r="Q75" s="68">
        <v>15</v>
      </c>
      <c r="R75" s="68">
        <v>18</v>
      </c>
      <c r="S75" s="68">
        <v>22</v>
      </c>
      <c r="T75" s="68">
        <v>48</v>
      </c>
      <c r="U75" s="68">
        <v>12</v>
      </c>
      <c r="V75" s="68">
        <v>80</v>
      </c>
      <c r="W75" s="68">
        <v>191</v>
      </c>
      <c r="X75" s="68">
        <v>133</v>
      </c>
      <c r="Y75" s="68">
        <v>149</v>
      </c>
      <c r="Z75" s="69">
        <v>134</v>
      </c>
      <c r="AA75" s="70">
        <v>39</v>
      </c>
      <c r="AB75" s="68">
        <v>86</v>
      </c>
      <c r="AC75" s="68">
        <v>121</v>
      </c>
      <c r="AD75" s="68">
        <v>40</v>
      </c>
      <c r="AE75" s="68">
        <v>61</v>
      </c>
      <c r="AF75" s="68">
        <v>97</v>
      </c>
      <c r="AG75" s="68">
        <v>49</v>
      </c>
      <c r="AH75" s="68">
        <v>144</v>
      </c>
      <c r="AI75" s="68">
        <v>146</v>
      </c>
      <c r="AJ75" s="68">
        <v>47</v>
      </c>
      <c r="AK75" s="68">
        <v>95</v>
      </c>
      <c r="AL75" s="69">
        <v>102</v>
      </c>
      <c r="AM75" s="94">
        <v>33</v>
      </c>
      <c r="AN75" s="68">
        <v>79</v>
      </c>
      <c r="AO75" s="95">
        <v>94</v>
      </c>
      <c r="AP75" s="68"/>
      <c r="AQ75" s="68"/>
      <c r="AR75" s="68"/>
      <c r="AS75" s="68"/>
      <c r="AT75" s="68"/>
      <c r="AU75" s="68"/>
      <c r="AV75" s="68"/>
      <c r="AW75" s="68"/>
      <c r="AX75" s="69"/>
    </row>
    <row r="76" spans="1:50" x14ac:dyDescent="0.25">
      <c r="A76" s="49"/>
      <c r="B76" s="78" t="s">
        <v>96</v>
      </c>
      <c r="C76" s="70">
        <v>17</v>
      </c>
      <c r="D76" s="68">
        <v>30</v>
      </c>
      <c r="E76" s="68">
        <v>31</v>
      </c>
      <c r="F76" s="68">
        <v>14</v>
      </c>
      <c r="G76" s="68">
        <v>11</v>
      </c>
      <c r="H76" s="68">
        <v>8</v>
      </c>
      <c r="I76" s="68">
        <v>3</v>
      </c>
      <c r="J76" s="68">
        <v>7</v>
      </c>
      <c r="K76" s="68">
        <v>6</v>
      </c>
      <c r="L76" s="68">
        <v>9</v>
      </c>
      <c r="M76" s="68">
        <v>6</v>
      </c>
      <c r="N76" s="69">
        <v>4</v>
      </c>
      <c r="O76" s="70">
        <v>5</v>
      </c>
      <c r="P76" s="68">
        <v>3</v>
      </c>
      <c r="Q76" s="68">
        <v>5</v>
      </c>
      <c r="R76" s="68">
        <v>7</v>
      </c>
      <c r="S76" s="68">
        <v>6</v>
      </c>
      <c r="T76" s="68">
        <v>8</v>
      </c>
      <c r="U76" s="68">
        <v>5</v>
      </c>
      <c r="V76" s="68">
        <v>10</v>
      </c>
      <c r="W76" s="68">
        <v>72</v>
      </c>
      <c r="X76" s="68">
        <v>43</v>
      </c>
      <c r="Y76" s="68">
        <v>45</v>
      </c>
      <c r="Z76" s="69">
        <v>26</v>
      </c>
      <c r="AA76" s="70">
        <v>1</v>
      </c>
      <c r="AB76" s="68">
        <v>6</v>
      </c>
      <c r="AC76" s="68">
        <v>14</v>
      </c>
      <c r="AD76" s="68">
        <v>3</v>
      </c>
      <c r="AE76" s="68">
        <v>28</v>
      </c>
      <c r="AF76" s="68">
        <v>50</v>
      </c>
      <c r="AG76" s="68">
        <v>45</v>
      </c>
      <c r="AH76" s="68">
        <v>125</v>
      </c>
      <c r="AI76" s="68">
        <v>124</v>
      </c>
      <c r="AJ76" s="68">
        <v>47</v>
      </c>
      <c r="AK76" s="68">
        <v>56</v>
      </c>
      <c r="AL76" s="69">
        <v>46</v>
      </c>
      <c r="AM76" s="94">
        <v>9</v>
      </c>
      <c r="AN76" s="68">
        <v>10</v>
      </c>
      <c r="AO76" s="95">
        <v>17</v>
      </c>
      <c r="AP76" s="68"/>
      <c r="AQ76" s="68"/>
      <c r="AR76" s="68"/>
      <c r="AS76" s="68"/>
      <c r="AT76" s="68"/>
      <c r="AU76" s="68"/>
      <c r="AV76" s="68"/>
      <c r="AW76" s="68"/>
      <c r="AX76" s="69"/>
    </row>
    <row r="77" spans="1:50" x14ac:dyDescent="0.25">
      <c r="A77" s="49"/>
      <c r="B77" s="78" t="s">
        <v>97</v>
      </c>
      <c r="C77" s="70">
        <v>7</v>
      </c>
      <c r="D77" s="68">
        <v>4</v>
      </c>
      <c r="E77" s="68">
        <v>6</v>
      </c>
      <c r="F77" s="68">
        <v>2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9">
        <v>5</v>
      </c>
      <c r="O77" s="70">
        <v>3</v>
      </c>
      <c r="P77" s="68">
        <v>7</v>
      </c>
      <c r="Q77" s="68">
        <v>3</v>
      </c>
      <c r="R77" s="68">
        <v>1</v>
      </c>
      <c r="S77" s="68">
        <v>2</v>
      </c>
      <c r="T77" s="68">
        <v>12</v>
      </c>
      <c r="U77" s="68">
        <v>3</v>
      </c>
      <c r="V77" s="68">
        <v>6</v>
      </c>
      <c r="W77" s="68">
        <v>5</v>
      </c>
      <c r="X77" s="68">
        <v>0</v>
      </c>
      <c r="Y77" s="68">
        <v>6</v>
      </c>
      <c r="Z77" s="69">
        <v>5</v>
      </c>
      <c r="AA77" s="70">
        <v>3</v>
      </c>
      <c r="AB77" s="68">
        <v>4</v>
      </c>
      <c r="AC77" s="68">
        <v>6</v>
      </c>
      <c r="AD77" s="68">
        <v>0</v>
      </c>
      <c r="AE77" s="68">
        <v>3</v>
      </c>
      <c r="AF77" s="68">
        <v>4</v>
      </c>
      <c r="AG77" s="68">
        <v>2</v>
      </c>
      <c r="AH77" s="68">
        <v>3</v>
      </c>
      <c r="AI77" s="68">
        <v>3</v>
      </c>
      <c r="AJ77" s="68">
        <v>1</v>
      </c>
      <c r="AK77" s="68">
        <v>4</v>
      </c>
      <c r="AL77" s="69">
        <v>5</v>
      </c>
      <c r="AM77" s="94">
        <v>1</v>
      </c>
      <c r="AN77" s="68">
        <v>1</v>
      </c>
      <c r="AO77" s="95">
        <v>2</v>
      </c>
      <c r="AP77" s="68"/>
      <c r="AQ77" s="68"/>
      <c r="AR77" s="68"/>
      <c r="AS77" s="68"/>
      <c r="AT77" s="68"/>
      <c r="AU77" s="68"/>
      <c r="AV77" s="68"/>
      <c r="AW77" s="68"/>
      <c r="AX77" s="69"/>
    </row>
    <row r="78" spans="1:50" x14ac:dyDescent="0.25">
      <c r="A78" s="49"/>
      <c r="B78" s="78" t="s">
        <v>98</v>
      </c>
      <c r="C78" s="70">
        <v>0</v>
      </c>
      <c r="D78" s="68">
        <v>0</v>
      </c>
      <c r="E78" s="68">
        <v>1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9">
        <v>0</v>
      </c>
      <c r="O78" s="70">
        <v>0</v>
      </c>
      <c r="P78" s="68">
        <v>0</v>
      </c>
      <c r="Q78" s="68">
        <v>1</v>
      </c>
      <c r="R78" s="68">
        <v>1</v>
      </c>
      <c r="S78" s="68">
        <v>1</v>
      </c>
      <c r="T78" s="68">
        <v>0</v>
      </c>
      <c r="U78" s="68">
        <v>0</v>
      </c>
      <c r="V78" s="68">
        <v>0</v>
      </c>
      <c r="W78" s="68">
        <v>1</v>
      </c>
      <c r="X78" s="68">
        <v>0</v>
      </c>
      <c r="Y78" s="68">
        <v>0</v>
      </c>
      <c r="Z78" s="69">
        <v>0</v>
      </c>
      <c r="AA78" s="70">
        <v>0</v>
      </c>
      <c r="AB78" s="68">
        <v>0</v>
      </c>
      <c r="AC78" s="68">
        <v>0</v>
      </c>
      <c r="AD78" s="68">
        <v>0</v>
      </c>
      <c r="AE78" s="68">
        <v>2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9">
        <v>0</v>
      </c>
      <c r="AM78" s="94">
        <v>0</v>
      </c>
      <c r="AN78" s="68">
        <v>0</v>
      </c>
      <c r="AO78" s="95">
        <v>0</v>
      </c>
      <c r="AP78" s="68"/>
      <c r="AQ78" s="68"/>
      <c r="AR78" s="68"/>
      <c r="AS78" s="68"/>
      <c r="AT78" s="68"/>
      <c r="AU78" s="68"/>
      <c r="AV78" s="68"/>
      <c r="AW78" s="68"/>
      <c r="AX78" s="69"/>
    </row>
    <row r="79" spans="1:50" x14ac:dyDescent="0.25">
      <c r="A79" s="49"/>
      <c r="B79" s="78" t="s">
        <v>99</v>
      </c>
      <c r="C79" s="70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1</v>
      </c>
      <c r="J79" s="68">
        <v>0</v>
      </c>
      <c r="K79" s="68">
        <v>1</v>
      </c>
      <c r="L79" s="68">
        <v>0</v>
      </c>
      <c r="M79" s="68">
        <v>2</v>
      </c>
      <c r="N79" s="69">
        <v>0</v>
      </c>
      <c r="O79" s="70">
        <v>0</v>
      </c>
      <c r="P79" s="68">
        <v>0</v>
      </c>
      <c r="Q79" s="68">
        <v>1</v>
      </c>
      <c r="R79" s="68">
        <v>0</v>
      </c>
      <c r="S79" s="68">
        <v>1</v>
      </c>
      <c r="T79" s="68">
        <v>0</v>
      </c>
      <c r="U79" s="68">
        <v>0</v>
      </c>
      <c r="V79" s="68">
        <v>1</v>
      </c>
      <c r="W79" s="68">
        <v>0</v>
      </c>
      <c r="X79" s="68">
        <v>0</v>
      </c>
      <c r="Y79" s="68">
        <v>0</v>
      </c>
      <c r="Z79" s="69">
        <v>0</v>
      </c>
      <c r="AA79" s="70">
        <v>0</v>
      </c>
      <c r="AB79" s="68">
        <v>0</v>
      </c>
      <c r="AC79" s="68">
        <v>0</v>
      </c>
      <c r="AD79" s="68">
        <v>1</v>
      </c>
      <c r="AE79" s="68">
        <v>0</v>
      </c>
      <c r="AF79" s="68">
        <v>1</v>
      </c>
      <c r="AG79" s="68">
        <v>0</v>
      </c>
      <c r="AH79" s="68">
        <v>0</v>
      </c>
      <c r="AI79" s="68">
        <v>0</v>
      </c>
      <c r="AJ79" s="68">
        <v>1</v>
      </c>
      <c r="AK79" s="68">
        <v>0</v>
      </c>
      <c r="AL79" s="69">
        <v>0</v>
      </c>
      <c r="AM79" s="94">
        <v>0</v>
      </c>
      <c r="AN79" s="68">
        <v>1</v>
      </c>
      <c r="AO79" s="95">
        <v>0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ht="15.75" thickBot="1" x14ac:dyDescent="0.3">
      <c r="A80" s="49"/>
      <c r="B80" s="79" t="s">
        <v>82</v>
      </c>
      <c r="C80" s="73">
        <f t="shared" ref="C80:AX80" si="10">SUM(C75:C79)</f>
        <v>80</v>
      </c>
      <c r="D80" s="71">
        <f t="shared" si="10"/>
        <v>113</v>
      </c>
      <c r="E80" s="71">
        <f t="shared" si="10"/>
        <v>99</v>
      </c>
      <c r="F80" s="71">
        <f t="shared" si="10"/>
        <v>37</v>
      </c>
      <c r="G80" s="71">
        <f t="shared" si="10"/>
        <v>27</v>
      </c>
      <c r="H80" s="71">
        <f t="shared" si="10"/>
        <v>20</v>
      </c>
      <c r="I80" s="71">
        <f t="shared" si="10"/>
        <v>14</v>
      </c>
      <c r="J80" s="71">
        <f t="shared" si="10"/>
        <v>28</v>
      </c>
      <c r="K80" s="71">
        <f t="shared" si="10"/>
        <v>34</v>
      </c>
      <c r="L80" s="71">
        <f t="shared" si="10"/>
        <v>43</v>
      </c>
      <c r="M80" s="71">
        <f t="shared" si="10"/>
        <v>55</v>
      </c>
      <c r="N80" s="72">
        <f t="shared" si="10"/>
        <v>72</v>
      </c>
      <c r="O80" s="73">
        <f t="shared" si="10"/>
        <v>37</v>
      </c>
      <c r="P80" s="71">
        <f t="shared" si="10"/>
        <v>21</v>
      </c>
      <c r="Q80" s="71">
        <f t="shared" si="10"/>
        <v>25</v>
      </c>
      <c r="R80" s="71">
        <f t="shared" si="10"/>
        <v>27</v>
      </c>
      <c r="S80" s="71">
        <f t="shared" si="10"/>
        <v>32</v>
      </c>
      <c r="T80" s="71">
        <f t="shared" si="10"/>
        <v>68</v>
      </c>
      <c r="U80" s="71">
        <f t="shared" si="10"/>
        <v>20</v>
      </c>
      <c r="V80" s="71">
        <f t="shared" si="10"/>
        <v>97</v>
      </c>
      <c r="W80" s="71">
        <f t="shared" si="10"/>
        <v>269</v>
      </c>
      <c r="X80" s="71">
        <f t="shared" si="10"/>
        <v>176</v>
      </c>
      <c r="Y80" s="71">
        <f t="shared" si="10"/>
        <v>200</v>
      </c>
      <c r="Z80" s="72">
        <f t="shared" si="10"/>
        <v>165</v>
      </c>
      <c r="AA80" s="73">
        <f t="shared" si="10"/>
        <v>43</v>
      </c>
      <c r="AB80" s="71">
        <f t="shared" si="10"/>
        <v>96</v>
      </c>
      <c r="AC80" s="71">
        <f t="shared" si="10"/>
        <v>141</v>
      </c>
      <c r="AD80" s="71">
        <f t="shared" si="10"/>
        <v>44</v>
      </c>
      <c r="AE80" s="71">
        <f t="shared" si="10"/>
        <v>94</v>
      </c>
      <c r="AF80" s="71">
        <f t="shared" si="10"/>
        <v>152</v>
      </c>
      <c r="AG80" s="71">
        <f t="shared" si="10"/>
        <v>96</v>
      </c>
      <c r="AH80" s="71">
        <f t="shared" si="10"/>
        <v>272</v>
      </c>
      <c r="AI80" s="71">
        <f t="shared" si="10"/>
        <v>273</v>
      </c>
      <c r="AJ80" s="71">
        <f t="shared" si="10"/>
        <v>96</v>
      </c>
      <c r="AK80" s="71">
        <f t="shared" si="10"/>
        <v>155</v>
      </c>
      <c r="AL80" s="72">
        <f t="shared" si="10"/>
        <v>153</v>
      </c>
      <c r="AM80" s="73">
        <f t="shared" si="10"/>
        <v>43</v>
      </c>
      <c r="AN80" s="71">
        <f t="shared" si="10"/>
        <v>91</v>
      </c>
      <c r="AO80" s="71">
        <f t="shared" si="10"/>
        <v>113</v>
      </c>
      <c r="AP80" s="71">
        <f t="shared" si="10"/>
        <v>0</v>
      </c>
      <c r="AQ80" s="71">
        <f t="shared" si="10"/>
        <v>0</v>
      </c>
      <c r="AR80" s="71">
        <f t="shared" si="10"/>
        <v>0</v>
      </c>
      <c r="AS80" s="71">
        <f t="shared" si="10"/>
        <v>0</v>
      </c>
      <c r="AT80" s="71">
        <f t="shared" si="10"/>
        <v>0</v>
      </c>
      <c r="AU80" s="71">
        <f t="shared" si="10"/>
        <v>0</v>
      </c>
      <c r="AV80" s="71">
        <f t="shared" si="10"/>
        <v>0</v>
      </c>
      <c r="AW80" s="71">
        <f t="shared" si="10"/>
        <v>0</v>
      </c>
      <c r="AX80" s="72">
        <f t="shared" si="10"/>
        <v>0</v>
      </c>
    </row>
    <row r="81" spans="1:50" ht="30" x14ac:dyDescent="0.25">
      <c r="A81" s="49">
        <v>12</v>
      </c>
      <c r="B81" s="77" t="s">
        <v>133</v>
      </c>
      <c r="C81" s="76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5"/>
      <c r="O81" s="76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/>
      <c r="AA81" s="76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5"/>
      <c r="AM81" s="76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5"/>
    </row>
    <row r="82" spans="1:50" x14ac:dyDescent="0.25">
      <c r="A82" s="49"/>
      <c r="B82" s="78" t="s">
        <v>81</v>
      </c>
      <c r="C82" s="70">
        <v>2750</v>
      </c>
      <c r="D82" s="68">
        <v>3198</v>
      </c>
      <c r="E82" s="68">
        <v>3344</v>
      </c>
      <c r="F82" s="68">
        <v>3527</v>
      </c>
      <c r="G82" s="68">
        <v>3580</v>
      </c>
      <c r="H82" s="68">
        <v>3594</v>
      </c>
      <c r="I82" s="68">
        <v>3628</v>
      </c>
      <c r="J82" s="68">
        <v>3701</v>
      </c>
      <c r="K82" s="68">
        <v>3738</v>
      </c>
      <c r="L82" s="68">
        <v>3800</v>
      </c>
      <c r="M82" s="68">
        <v>1738</v>
      </c>
      <c r="N82" s="69">
        <v>1742</v>
      </c>
      <c r="O82" s="70">
        <v>825</v>
      </c>
      <c r="P82" s="68">
        <v>2591</v>
      </c>
      <c r="Q82" s="68">
        <v>2573</v>
      </c>
      <c r="R82" s="68">
        <v>8756</v>
      </c>
      <c r="S82" s="68">
        <v>7382</v>
      </c>
      <c r="T82" s="68">
        <v>7739</v>
      </c>
      <c r="U82" s="68">
        <v>2062</v>
      </c>
      <c r="V82" s="68">
        <v>1990</v>
      </c>
      <c r="W82" s="68">
        <v>2110</v>
      </c>
      <c r="X82" s="68">
        <v>3980</v>
      </c>
      <c r="Y82" s="68">
        <v>2398</v>
      </c>
      <c r="Z82" s="69">
        <v>2017</v>
      </c>
      <c r="AA82" s="70">
        <v>1392</v>
      </c>
      <c r="AB82" s="68">
        <v>1341</v>
      </c>
      <c r="AC82" s="68">
        <v>1366</v>
      </c>
      <c r="AD82" s="68">
        <v>1700</v>
      </c>
      <c r="AE82" s="68">
        <v>1718</v>
      </c>
      <c r="AF82" s="68">
        <v>1798</v>
      </c>
      <c r="AG82" s="68">
        <v>2060</v>
      </c>
      <c r="AH82" s="68">
        <v>2090</v>
      </c>
      <c r="AI82" s="68">
        <v>2107</v>
      </c>
      <c r="AJ82" s="68">
        <v>3500</v>
      </c>
      <c r="AK82" s="68">
        <v>542</v>
      </c>
      <c r="AL82" s="69">
        <v>1360</v>
      </c>
      <c r="AM82" s="94">
        <v>1135</v>
      </c>
      <c r="AN82" s="68">
        <v>1467</v>
      </c>
      <c r="AO82" s="95">
        <v>1597</v>
      </c>
      <c r="AP82" s="68"/>
      <c r="AQ82" s="68"/>
      <c r="AR82" s="68"/>
      <c r="AS82" s="68"/>
      <c r="AT82" s="68"/>
      <c r="AU82" s="68"/>
      <c r="AV82" s="68"/>
      <c r="AW82" s="68"/>
      <c r="AX82" s="69"/>
    </row>
    <row r="83" spans="1:50" x14ac:dyDescent="0.25">
      <c r="A83" s="49"/>
      <c r="B83" s="78" t="s">
        <v>96</v>
      </c>
      <c r="C83" s="70">
        <v>34568</v>
      </c>
      <c r="D83" s="68">
        <v>36655</v>
      </c>
      <c r="E83" s="68">
        <v>36941</v>
      </c>
      <c r="F83" s="68">
        <v>37372</v>
      </c>
      <c r="G83" s="68">
        <v>38565</v>
      </c>
      <c r="H83" s="68">
        <v>38721</v>
      </c>
      <c r="I83" s="68">
        <v>38893</v>
      </c>
      <c r="J83" s="68">
        <v>40845</v>
      </c>
      <c r="K83" s="68">
        <v>41235</v>
      </c>
      <c r="L83" s="68">
        <v>41886</v>
      </c>
      <c r="M83" s="68">
        <v>39062</v>
      </c>
      <c r="N83" s="69">
        <v>39872</v>
      </c>
      <c r="O83" s="70">
        <v>39871</v>
      </c>
      <c r="P83" s="68">
        <v>39633</v>
      </c>
      <c r="Q83" s="68">
        <v>40446</v>
      </c>
      <c r="R83" s="68">
        <v>40806</v>
      </c>
      <c r="S83" s="68">
        <v>38795</v>
      </c>
      <c r="T83" s="68">
        <v>42156</v>
      </c>
      <c r="U83" s="68">
        <v>41282</v>
      </c>
      <c r="V83" s="68">
        <v>42073</v>
      </c>
      <c r="W83" s="68">
        <v>42775</v>
      </c>
      <c r="X83" s="68">
        <v>41698</v>
      </c>
      <c r="Y83" s="68">
        <v>38488</v>
      </c>
      <c r="Z83" s="69">
        <v>39368</v>
      </c>
      <c r="AA83" s="70">
        <v>39803</v>
      </c>
      <c r="AB83" s="68">
        <v>40861</v>
      </c>
      <c r="AC83" s="68">
        <v>41757</v>
      </c>
      <c r="AD83" s="68">
        <v>42385</v>
      </c>
      <c r="AE83" s="68">
        <v>43170</v>
      </c>
      <c r="AF83" s="68">
        <v>43170</v>
      </c>
      <c r="AG83" s="68">
        <v>44312</v>
      </c>
      <c r="AH83" s="68">
        <v>44956</v>
      </c>
      <c r="AI83" s="68">
        <v>45592</v>
      </c>
      <c r="AJ83" s="68">
        <v>44951</v>
      </c>
      <c r="AK83" s="68">
        <v>10258</v>
      </c>
      <c r="AL83" s="69">
        <v>41744</v>
      </c>
      <c r="AM83" s="94">
        <v>42397</v>
      </c>
      <c r="AN83" s="68">
        <v>43286</v>
      </c>
      <c r="AO83" s="95">
        <v>44076</v>
      </c>
      <c r="AP83" s="68"/>
      <c r="AQ83" s="68"/>
      <c r="AR83" s="68"/>
      <c r="AS83" s="68"/>
      <c r="AT83" s="68"/>
      <c r="AU83" s="68"/>
      <c r="AV83" s="68"/>
      <c r="AW83" s="68"/>
      <c r="AX83" s="69"/>
    </row>
    <row r="84" spans="1:50" x14ac:dyDescent="0.25">
      <c r="A84" s="49"/>
      <c r="B84" s="78" t="s">
        <v>97</v>
      </c>
      <c r="C84" s="70">
        <v>0</v>
      </c>
      <c r="D84" s="68">
        <v>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9">
        <v>0</v>
      </c>
      <c r="O84" s="70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9">
        <v>0</v>
      </c>
      <c r="AA84" s="70"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9">
        <v>0</v>
      </c>
      <c r="AM84" s="94">
        <v>0</v>
      </c>
      <c r="AN84" s="68">
        <v>0</v>
      </c>
      <c r="AO84" s="95">
        <v>0</v>
      </c>
      <c r="AP84" s="68"/>
      <c r="AQ84" s="68"/>
      <c r="AR84" s="68"/>
      <c r="AS84" s="68"/>
      <c r="AT84" s="68"/>
      <c r="AU84" s="68"/>
      <c r="AV84" s="68"/>
      <c r="AW84" s="68"/>
      <c r="AX84" s="69"/>
    </row>
    <row r="85" spans="1:50" x14ac:dyDescent="0.25">
      <c r="A85" s="49"/>
      <c r="B85" s="78" t="s">
        <v>98</v>
      </c>
      <c r="C85" s="70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9">
        <v>0</v>
      </c>
      <c r="O85" s="70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9">
        <v>0</v>
      </c>
      <c r="AA85" s="70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9">
        <v>0</v>
      </c>
      <c r="AM85" s="94">
        <v>0</v>
      </c>
      <c r="AN85" s="68">
        <v>0</v>
      </c>
      <c r="AO85" s="95">
        <v>0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99</v>
      </c>
      <c r="C86" s="70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9">
        <v>0</v>
      </c>
      <c r="O86" s="70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9">
        <v>0</v>
      </c>
      <c r="AA86" s="70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9">
        <v>0</v>
      </c>
      <c r="AM86" s="94">
        <v>0</v>
      </c>
      <c r="AN86" s="68">
        <v>0</v>
      </c>
      <c r="AO86" s="95">
        <v>0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ht="15.75" thickBot="1" x14ac:dyDescent="0.3">
      <c r="A87" s="49"/>
      <c r="B87" s="79" t="s">
        <v>82</v>
      </c>
      <c r="C87" s="73">
        <f t="shared" ref="C87:AX87" si="11">SUM(C82:C86)</f>
        <v>37318</v>
      </c>
      <c r="D87" s="71">
        <f t="shared" si="11"/>
        <v>39853</v>
      </c>
      <c r="E87" s="71">
        <f t="shared" si="11"/>
        <v>40285</v>
      </c>
      <c r="F87" s="71">
        <f t="shared" si="11"/>
        <v>40899</v>
      </c>
      <c r="G87" s="71">
        <f t="shared" si="11"/>
        <v>42145</v>
      </c>
      <c r="H87" s="71">
        <f t="shared" si="11"/>
        <v>42315</v>
      </c>
      <c r="I87" s="71">
        <f t="shared" si="11"/>
        <v>42521</v>
      </c>
      <c r="J87" s="71">
        <f t="shared" si="11"/>
        <v>44546</v>
      </c>
      <c r="K87" s="71">
        <f t="shared" si="11"/>
        <v>44973</v>
      </c>
      <c r="L87" s="71">
        <f t="shared" si="11"/>
        <v>45686</v>
      </c>
      <c r="M87" s="71">
        <f t="shared" si="11"/>
        <v>40800</v>
      </c>
      <c r="N87" s="72">
        <f t="shared" si="11"/>
        <v>41614</v>
      </c>
      <c r="O87" s="73">
        <f t="shared" si="11"/>
        <v>40696</v>
      </c>
      <c r="P87" s="71">
        <f t="shared" si="11"/>
        <v>42224</v>
      </c>
      <c r="Q87" s="71">
        <f t="shared" si="11"/>
        <v>43019</v>
      </c>
      <c r="R87" s="71">
        <f t="shared" si="11"/>
        <v>49562</v>
      </c>
      <c r="S87" s="71">
        <f t="shared" si="11"/>
        <v>46177</v>
      </c>
      <c r="T87" s="71">
        <f t="shared" si="11"/>
        <v>49895</v>
      </c>
      <c r="U87" s="71">
        <f t="shared" si="11"/>
        <v>43344</v>
      </c>
      <c r="V87" s="71">
        <f t="shared" si="11"/>
        <v>44063</v>
      </c>
      <c r="W87" s="71">
        <f t="shared" si="11"/>
        <v>44885</v>
      </c>
      <c r="X87" s="71">
        <f t="shared" si="11"/>
        <v>45678</v>
      </c>
      <c r="Y87" s="71">
        <f t="shared" si="11"/>
        <v>40886</v>
      </c>
      <c r="Z87" s="72">
        <f t="shared" si="11"/>
        <v>41385</v>
      </c>
      <c r="AA87" s="73">
        <f t="shared" si="11"/>
        <v>41195</v>
      </c>
      <c r="AB87" s="71">
        <f t="shared" si="11"/>
        <v>42202</v>
      </c>
      <c r="AC87" s="71">
        <f t="shared" si="11"/>
        <v>43123</v>
      </c>
      <c r="AD87" s="71">
        <f t="shared" si="11"/>
        <v>44085</v>
      </c>
      <c r="AE87" s="71">
        <f t="shared" si="11"/>
        <v>44888</v>
      </c>
      <c r="AF87" s="71">
        <f t="shared" si="11"/>
        <v>44968</v>
      </c>
      <c r="AG87" s="71">
        <f t="shared" si="11"/>
        <v>46372</v>
      </c>
      <c r="AH87" s="71">
        <f t="shared" si="11"/>
        <v>47046</v>
      </c>
      <c r="AI87" s="71">
        <f t="shared" si="11"/>
        <v>47699</v>
      </c>
      <c r="AJ87" s="71">
        <f t="shared" si="11"/>
        <v>48451</v>
      </c>
      <c r="AK87" s="71">
        <f t="shared" si="11"/>
        <v>10800</v>
      </c>
      <c r="AL87" s="72">
        <f t="shared" si="11"/>
        <v>43104</v>
      </c>
      <c r="AM87" s="73">
        <f t="shared" si="11"/>
        <v>43532</v>
      </c>
      <c r="AN87" s="71">
        <f t="shared" si="11"/>
        <v>44753</v>
      </c>
      <c r="AO87" s="71">
        <f t="shared" si="11"/>
        <v>45673</v>
      </c>
      <c r="AP87" s="71">
        <f t="shared" si="11"/>
        <v>0</v>
      </c>
      <c r="AQ87" s="71">
        <f t="shared" si="11"/>
        <v>0</v>
      </c>
      <c r="AR87" s="71">
        <f t="shared" si="11"/>
        <v>0</v>
      </c>
      <c r="AS87" s="71">
        <f t="shared" si="11"/>
        <v>0</v>
      </c>
      <c r="AT87" s="71">
        <f t="shared" si="11"/>
        <v>0</v>
      </c>
      <c r="AU87" s="71">
        <f t="shared" si="11"/>
        <v>0</v>
      </c>
      <c r="AV87" s="71">
        <f t="shared" si="11"/>
        <v>0</v>
      </c>
      <c r="AW87" s="71">
        <f t="shared" si="11"/>
        <v>0</v>
      </c>
      <c r="AX87" s="72">
        <f t="shared" si="11"/>
        <v>0</v>
      </c>
    </row>
    <row r="88" spans="1:50" x14ac:dyDescent="0.25">
      <c r="A88" s="49">
        <v>13</v>
      </c>
      <c r="B88" s="77" t="s">
        <v>134</v>
      </c>
      <c r="C88" s="7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6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/>
      <c r="AA88" s="76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5"/>
      <c r="AM88" s="76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5"/>
    </row>
    <row r="89" spans="1:50" x14ac:dyDescent="0.25">
      <c r="A89" s="49"/>
      <c r="B89" s="78" t="s">
        <v>81</v>
      </c>
      <c r="C89" s="70">
        <v>16</v>
      </c>
      <c r="D89" s="68">
        <v>158</v>
      </c>
      <c r="E89" s="68">
        <v>23</v>
      </c>
      <c r="F89" s="68">
        <v>27</v>
      </c>
      <c r="G89" s="68">
        <v>27</v>
      </c>
      <c r="H89" s="68">
        <v>6</v>
      </c>
      <c r="I89" s="68">
        <v>4</v>
      </c>
      <c r="J89" s="68">
        <v>24</v>
      </c>
      <c r="K89" s="68">
        <v>12</v>
      </c>
      <c r="L89" s="68">
        <v>3820</v>
      </c>
      <c r="M89" s="68">
        <v>79</v>
      </c>
      <c r="N89" s="69">
        <v>1001</v>
      </c>
      <c r="O89" s="70">
        <v>28</v>
      </c>
      <c r="P89" s="68">
        <v>82</v>
      </c>
      <c r="Q89" s="68">
        <v>1043</v>
      </c>
      <c r="R89" s="68">
        <v>1656</v>
      </c>
      <c r="S89" s="68">
        <v>235</v>
      </c>
      <c r="T89" s="68">
        <v>603</v>
      </c>
      <c r="U89" s="68">
        <v>6</v>
      </c>
      <c r="V89" s="68">
        <v>10</v>
      </c>
      <c r="W89" s="68">
        <v>7</v>
      </c>
      <c r="X89" s="68">
        <v>4063</v>
      </c>
      <c r="Y89" s="68">
        <v>478</v>
      </c>
      <c r="Z89" s="69">
        <v>1189</v>
      </c>
      <c r="AA89" s="70">
        <v>0</v>
      </c>
      <c r="AB89" s="68">
        <v>9</v>
      </c>
      <c r="AC89" s="68">
        <v>54</v>
      </c>
      <c r="AD89" s="68">
        <v>92</v>
      </c>
      <c r="AE89" s="68">
        <v>60</v>
      </c>
      <c r="AF89" s="68">
        <v>125</v>
      </c>
      <c r="AG89" s="68">
        <v>13</v>
      </c>
      <c r="AH89" s="68">
        <v>28</v>
      </c>
      <c r="AI89" s="68">
        <v>21</v>
      </c>
      <c r="AJ89" s="68">
        <v>3643</v>
      </c>
      <c r="AK89" s="68">
        <v>679</v>
      </c>
      <c r="AL89" s="69">
        <v>567</v>
      </c>
      <c r="AM89" s="94">
        <v>4</v>
      </c>
      <c r="AN89" s="68">
        <v>22</v>
      </c>
      <c r="AO89" s="95">
        <v>48</v>
      </c>
      <c r="AP89" s="68"/>
      <c r="AQ89" s="68"/>
      <c r="AR89" s="68"/>
      <c r="AS89" s="68"/>
      <c r="AT89" s="68"/>
      <c r="AU89" s="68"/>
      <c r="AV89" s="68"/>
      <c r="AW89" s="68"/>
      <c r="AX89" s="69"/>
    </row>
    <row r="90" spans="1:50" x14ac:dyDescent="0.25">
      <c r="A90" s="49"/>
      <c r="B90" s="78" t="s">
        <v>96</v>
      </c>
      <c r="C90" s="70">
        <v>45</v>
      </c>
      <c r="D90" s="68">
        <v>199</v>
      </c>
      <c r="E90" s="68">
        <v>23</v>
      </c>
      <c r="F90" s="68">
        <v>5</v>
      </c>
      <c r="G90" s="68">
        <v>64</v>
      </c>
      <c r="H90" s="68">
        <v>1</v>
      </c>
      <c r="I90" s="68">
        <v>8</v>
      </c>
      <c r="J90" s="68">
        <v>64</v>
      </c>
      <c r="K90" s="68">
        <v>13</v>
      </c>
      <c r="L90" s="68">
        <v>42517</v>
      </c>
      <c r="M90" s="68">
        <v>100</v>
      </c>
      <c r="N90" s="69">
        <v>796</v>
      </c>
      <c r="O90" s="70">
        <v>24</v>
      </c>
      <c r="P90" s="68">
        <v>70</v>
      </c>
      <c r="Q90" s="68">
        <v>48</v>
      </c>
      <c r="R90" s="68">
        <v>3500</v>
      </c>
      <c r="S90" s="68">
        <v>112</v>
      </c>
      <c r="T90" s="68">
        <v>266</v>
      </c>
      <c r="U90" s="68">
        <v>6</v>
      </c>
      <c r="V90" s="68">
        <v>24</v>
      </c>
      <c r="W90" s="68">
        <v>1</v>
      </c>
      <c r="X90" s="68">
        <v>42670</v>
      </c>
      <c r="Y90" s="68">
        <v>151</v>
      </c>
      <c r="Z90" s="69">
        <v>250</v>
      </c>
      <c r="AA90" s="70">
        <v>5</v>
      </c>
      <c r="AB90" s="68">
        <v>33</v>
      </c>
      <c r="AC90" s="68">
        <v>2</v>
      </c>
      <c r="AD90" s="68">
        <v>26</v>
      </c>
      <c r="AE90" s="68">
        <v>55</v>
      </c>
      <c r="AF90" s="68">
        <v>12</v>
      </c>
      <c r="AG90" s="68">
        <v>19</v>
      </c>
      <c r="AH90" s="68">
        <v>40</v>
      </c>
      <c r="AI90" s="68">
        <v>34</v>
      </c>
      <c r="AJ90" s="68">
        <v>45847</v>
      </c>
      <c r="AK90" s="68">
        <v>262</v>
      </c>
      <c r="AL90" s="69">
        <v>146</v>
      </c>
      <c r="AM90" s="94">
        <v>0</v>
      </c>
      <c r="AN90" s="68">
        <v>6</v>
      </c>
      <c r="AO90" s="95">
        <v>52</v>
      </c>
      <c r="AP90" s="68"/>
      <c r="AQ90" s="68"/>
      <c r="AR90" s="68"/>
      <c r="AS90" s="68"/>
      <c r="AT90" s="68"/>
      <c r="AU90" s="68"/>
      <c r="AV90" s="68"/>
      <c r="AW90" s="68"/>
      <c r="AX90" s="69"/>
    </row>
    <row r="91" spans="1:50" x14ac:dyDescent="0.25">
      <c r="A91" s="49"/>
      <c r="B91" s="78" t="s">
        <v>97</v>
      </c>
      <c r="C91" s="70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9">
        <v>0</v>
      </c>
      <c r="O91" s="70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9">
        <v>0</v>
      </c>
      <c r="AA91" s="70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9">
        <v>0</v>
      </c>
      <c r="AM91" s="94">
        <v>0</v>
      </c>
      <c r="AN91" s="68">
        <v>0</v>
      </c>
      <c r="AO91" s="95">
        <v>0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98</v>
      </c>
      <c r="C92" s="70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9">
        <v>0</v>
      </c>
      <c r="O92" s="70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9">
        <v>0</v>
      </c>
      <c r="AA92" s="70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9">
        <v>0</v>
      </c>
      <c r="AM92" s="94">
        <v>0</v>
      </c>
      <c r="AN92" s="68">
        <v>0</v>
      </c>
      <c r="AO92" s="95">
        <v>0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x14ac:dyDescent="0.25">
      <c r="A93" s="49"/>
      <c r="B93" s="78" t="s">
        <v>99</v>
      </c>
      <c r="C93" s="70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9">
        <v>0</v>
      </c>
      <c r="O93" s="70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9">
        <v>0</v>
      </c>
      <c r="AA93" s="70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9">
        <v>0</v>
      </c>
      <c r="AM93" s="94">
        <v>0</v>
      </c>
      <c r="AN93" s="68">
        <v>0</v>
      </c>
      <c r="AO93" s="95">
        <v>0</v>
      </c>
      <c r="AP93" s="68"/>
      <c r="AQ93" s="68"/>
      <c r="AR93" s="68"/>
      <c r="AS93" s="68"/>
      <c r="AT93" s="68"/>
      <c r="AU93" s="68"/>
      <c r="AV93" s="68"/>
      <c r="AW93" s="68"/>
      <c r="AX93" s="69"/>
    </row>
    <row r="94" spans="1:50" ht="15.75" thickBot="1" x14ac:dyDescent="0.3">
      <c r="A94" s="49"/>
      <c r="B94" s="79" t="s">
        <v>82</v>
      </c>
      <c r="C94" s="73">
        <f t="shared" ref="C94:AX94" si="12">SUM(C89:C93)</f>
        <v>61</v>
      </c>
      <c r="D94" s="71">
        <f t="shared" si="12"/>
        <v>357</v>
      </c>
      <c r="E94" s="71">
        <f t="shared" si="12"/>
        <v>46</v>
      </c>
      <c r="F94" s="71">
        <f t="shared" si="12"/>
        <v>32</v>
      </c>
      <c r="G94" s="71">
        <f t="shared" si="12"/>
        <v>91</v>
      </c>
      <c r="H94" s="71">
        <f t="shared" si="12"/>
        <v>7</v>
      </c>
      <c r="I94" s="71">
        <f t="shared" si="12"/>
        <v>12</v>
      </c>
      <c r="J94" s="71">
        <f t="shared" si="12"/>
        <v>88</v>
      </c>
      <c r="K94" s="71">
        <f t="shared" si="12"/>
        <v>25</v>
      </c>
      <c r="L94" s="71">
        <f t="shared" si="12"/>
        <v>46337</v>
      </c>
      <c r="M94" s="71">
        <f t="shared" si="12"/>
        <v>179</v>
      </c>
      <c r="N94" s="72">
        <f t="shared" si="12"/>
        <v>1797</v>
      </c>
      <c r="O94" s="73">
        <f t="shared" si="12"/>
        <v>52</v>
      </c>
      <c r="P94" s="71">
        <f t="shared" si="12"/>
        <v>152</v>
      </c>
      <c r="Q94" s="71">
        <f t="shared" si="12"/>
        <v>1091</v>
      </c>
      <c r="R94" s="71">
        <f t="shared" si="12"/>
        <v>5156</v>
      </c>
      <c r="S94" s="71">
        <f t="shared" si="12"/>
        <v>347</v>
      </c>
      <c r="T94" s="71">
        <f t="shared" si="12"/>
        <v>869</v>
      </c>
      <c r="U94" s="71">
        <f t="shared" si="12"/>
        <v>12</v>
      </c>
      <c r="V94" s="71">
        <f t="shared" si="12"/>
        <v>34</v>
      </c>
      <c r="W94" s="71">
        <f t="shared" si="12"/>
        <v>8</v>
      </c>
      <c r="X94" s="71">
        <f t="shared" si="12"/>
        <v>46733</v>
      </c>
      <c r="Y94" s="71">
        <f t="shared" si="12"/>
        <v>629</v>
      </c>
      <c r="Z94" s="72">
        <f t="shared" si="12"/>
        <v>1439</v>
      </c>
      <c r="AA94" s="73">
        <f t="shared" si="12"/>
        <v>5</v>
      </c>
      <c r="AB94" s="71">
        <f t="shared" si="12"/>
        <v>42</v>
      </c>
      <c r="AC94" s="71">
        <f t="shared" si="12"/>
        <v>56</v>
      </c>
      <c r="AD94" s="71">
        <f t="shared" si="12"/>
        <v>118</v>
      </c>
      <c r="AE94" s="71">
        <f t="shared" si="12"/>
        <v>115</v>
      </c>
      <c r="AF94" s="71">
        <f t="shared" si="12"/>
        <v>137</v>
      </c>
      <c r="AG94" s="71">
        <f t="shared" si="12"/>
        <v>32</v>
      </c>
      <c r="AH94" s="71">
        <f t="shared" si="12"/>
        <v>68</v>
      </c>
      <c r="AI94" s="71">
        <f t="shared" si="12"/>
        <v>55</v>
      </c>
      <c r="AJ94" s="71">
        <f t="shared" si="12"/>
        <v>49490</v>
      </c>
      <c r="AK94" s="71">
        <f t="shared" si="12"/>
        <v>941</v>
      </c>
      <c r="AL94" s="72">
        <f t="shared" si="12"/>
        <v>713</v>
      </c>
      <c r="AM94" s="73">
        <f t="shared" si="12"/>
        <v>4</v>
      </c>
      <c r="AN94" s="71">
        <f t="shared" si="12"/>
        <v>28</v>
      </c>
      <c r="AO94" s="71">
        <f t="shared" si="12"/>
        <v>100</v>
      </c>
      <c r="AP94" s="71">
        <f t="shared" si="12"/>
        <v>0</v>
      </c>
      <c r="AQ94" s="71">
        <f t="shared" si="12"/>
        <v>0</v>
      </c>
      <c r="AR94" s="71">
        <f t="shared" si="12"/>
        <v>0</v>
      </c>
      <c r="AS94" s="71">
        <f t="shared" si="12"/>
        <v>0</v>
      </c>
      <c r="AT94" s="71">
        <f t="shared" si="12"/>
        <v>0</v>
      </c>
      <c r="AU94" s="71">
        <f t="shared" si="12"/>
        <v>0</v>
      </c>
      <c r="AV94" s="71">
        <f t="shared" si="12"/>
        <v>0</v>
      </c>
      <c r="AW94" s="71">
        <f t="shared" si="12"/>
        <v>0</v>
      </c>
      <c r="AX94" s="72">
        <f t="shared" si="12"/>
        <v>0</v>
      </c>
    </row>
    <row r="95" spans="1:50" x14ac:dyDescent="0.25">
      <c r="A95" s="49">
        <v>14</v>
      </c>
      <c r="B95" s="77" t="s">
        <v>135</v>
      </c>
      <c r="C95" s="76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5"/>
      <c r="O95" s="76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/>
      <c r="AA95" s="76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5"/>
      <c r="AM95" s="76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5"/>
    </row>
    <row r="96" spans="1:50" x14ac:dyDescent="0.25">
      <c r="A96" s="49"/>
      <c r="B96" s="78" t="s">
        <v>81</v>
      </c>
      <c r="C96" s="70">
        <v>465</v>
      </c>
      <c r="D96" s="68">
        <v>305</v>
      </c>
      <c r="E96" s="68">
        <v>204</v>
      </c>
      <c r="F96" s="68">
        <v>80</v>
      </c>
      <c r="G96" s="68">
        <v>37</v>
      </c>
      <c r="H96" s="68">
        <v>39</v>
      </c>
      <c r="I96" s="68">
        <v>83</v>
      </c>
      <c r="J96" s="68">
        <v>60</v>
      </c>
      <c r="K96" s="68">
        <v>71</v>
      </c>
      <c r="L96" s="68">
        <v>42</v>
      </c>
      <c r="M96" s="68">
        <v>1803</v>
      </c>
      <c r="N96" s="69">
        <v>86</v>
      </c>
      <c r="O96" s="70">
        <v>84</v>
      </c>
      <c r="P96" s="68">
        <v>67</v>
      </c>
      <c r="Q96" s="68">
        <v>86</v>
      </c>
      <c r="R96" s="68">
        <v>89</v>
      </c>
      <c r="S96" s="68">
        <v>123</v>
      </c>
      <c r="T96" s="68">
        <v>108</v>
      </c>
      <c r="U96" s="68">
        <v>165</v>
      </c>
      <c r="V96" s="68">
        <v>199</v>
      </c>
      <c r="W96" s="68">
        <v>140</v>
      </c>
      <c r="X96" s="68">
        <v>87</v>
      </c>
      <c r="Y96" s="68">
        <v>4569</v>
      </c>
      <c r="Z96" s="69">
        <v>70</v>
      </c>
      <c r="AA96" s="70">
        <v>169</v>
      </c>
      <c r="AB96" s="68">
        <v>190</v>
      </c>
      <c r="AC96" s="68">
        <v>140</v>
      </c>
      <c r="AD96" s="68">
        <v>120</v>
      </c>
      <c r="AE96" s="68">
        <v>136</v>
      </c>
      <c r="AF96" s="68">
        <v>115</v>
      </c>
      <c r="AG96" s="68">
        <v>109</v>
      </c>
      <c r="AH96" s="68">
        <v>107</v>
      </c>
      <c r="AI96" s="68">
        <v>88</v>
      </c>
      <c r="AJ96" s="68">
        <v>144</v>
      </c>
      <c r="AK96" s="68">
        <v>1995</v>
      </c>
      <c r="AL96" s="69">
        <v>183</v>
      </c>
      <c r="AM96" s="94">
        <v>359</v>
      </c>
      <c r="AN96" s="68">
        <v>225</v>
      </c>
      <c r="AO96" s="95">
        <v>183</v>
      </c>
      <c r="AP96" s="68"/>
      <c r="AQ96" s="68"/>
      <c r="AR96" s="68"/>
      <c r="AS96" s="68"/>
      <c r="AT96" s="68"/>
      <c r="AU96" s="68"/>
      <c r="AV96" s="68"/>
      <c r="AW96" s="68"/>
      <c r="AX96" s="69"/>
    </row>
    <row r="97" spans="1:50" x14ac:dyDescent="0.25">
      <c r="A97" s="49"/>
      <c r="B97" s="78" t="s">
        <v>96</v>
      </c>
      <c r="C97" s="70">
        <v>2112</v>
      </c>
      <c r="D97" s="68">
        <v>512</v>
      </c>
      <c r="E97" s="68">
        <v>449</v>
      </c>
      <c r="F97" s="68">
        <v>1197</v>
      </c>
      <c r="G97" s="68">
        <v>213</v>
      </c>
      <c r="H97" s="68">
        <v>171</v>
      </c>
      <c r="I97" s="68">
        <v>1977</v>
      </c>
      <c r="J97" s="68">
        <v>455</v>
      </c>
      <c r="K97" s="68">
        <v>650</v>
      </c>
      <c r="L97" s="68">
        <v>638</v>
      </c>
      <c r="M97" s="68">
        <v>39917</v>
      </c>
      <c r="N97" s="69">
        <v>804</v>
      </c>
      <c r="O97" s="70">
        <v>1475</v>
      </c>
      <c r="P97" s="68">
        <v>865</v>
      </c>
      <c r="Q97" s="68">
        <v>863</v>
      </c>
      <c r="R97" s="68">
        <v>1701</v>
      </c>
      <c r="S97" s="68">
        <v>3922</v>
      </c>
      <c r="T97" s="68">
        <v>857</v>
      </c>
      <c r="U97" s="68">
        <v>944</v>
      </c>
      <c r="V97" s="68">
        <v>749</v>
      </c>
      <c r="W97" s="68">
        <v>830</v>
      </c>
      <c r="X97" s="68">
        <v>982</v>
      </c>
      <c r="Y97" s="68">
        <v>30564</v>
      </c>
      <c r="Z97" s="69">
        <v>759</v>
      </c>
      <c r="AA97" s="70">
        <v>1098</v>
      </c>
      <c r="AB97" s="68">
        <v>993</v>
      </c>
      <c r="AC97" s="68">
        <v>959</v>
      </c>
      <c r="AD97" s="68">
        <v>832</v>
      </c>
      <c r="AE97" s="68">
        <v>624</v>
      </c>
      <c r="AF97" s="68">
        <v>826</v>
      </c>
      <c r="AG97" s="68">
        <v>717</v>
      </c>
      <c r="AH97" s="68">
        <v>696</v>
      </c>
      <c r="AI97" s="68">
        <v>786</v>
      </c>
      <c r="AJ97" s="68">
        <v>909</v>
      </c>
      <c r="AK97" s="68">
        <v>41969</v>
      </c>
      <c r="AL97" s="69">
        <v>985</v>
      </c>
      <c r="AM97" s="94">
        <v>895</v>
      </c>
      <c r="AN97" s="68">
        <v>824</v>
      </c>
      <c r="AO97" s="95">
        <v>712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97</v>
      </c>
      <c r="C98" s="70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9">
        <v>0</v>
      </c>
      <c r="O98" s="70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9">
        <v>0</v>
      </c>
      <c r="AA98" s="70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9">
        <v>0</v>
      </c>
      <c r="AM98" s="94">
        <v>0</v>
      </c>
      <c r="AN98" s="68">
        <v>0</v>
      </c>
      <c r="AO98" s="95">
        <v>0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x14ac:dyDescent="0.25">
      <c r="A99" s="49"/>
      <c r="B99" s="78" t="s">
        <v>98</v>
      </c>
      <c r="C99" s="70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9">
        <v>0</v>
      </c>
      <c r="O99" s="70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9">
        <v>0</v>
      </c>
      <c r="AA99" s="70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9">
        <v>0</v>
      </c>
      <c r="AM99" s="94">
        <v>0</v>
      </c>
      <c r="AN99" s="68">
        <v>0</v>
      </c>
      <c r="AO99" s="95">
        <v>0</v>
      </c>
      <c r="AP99" s="68"/>
      <c r="AQ99" s="68"/>
      <c r="AR99" s="68"/>
      <c r="AS99" s="68"/>
      <c r="AT99" s="68"/>
      <c r="AU99" s="68"/>
      <c r="AV99" s="68"/>
      <c r="AW99" s="68"/>
      <c r="AX99" s="69"/>
    </row>
    <row r="100" spans="1:50" x14ac:dyDescent="0.25">
      <c r="A100" s="49"/>
      <c r="B100" s="78" t="s">
        <v>99</v>
      </c>
      <c r="C100" s="70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9">
        <v>0</v>
      </c>
      <c r="O100" s="70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9">
        <v>0</v>
      </c>
      <c r="AA100" s="70"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9">
        <v>0</v>
      </c>
      <c r="AM100" s="94">
        <v>0</v>
      </c>
      <c r="AN100" s="68">
        <v>0</v>
      </c>
      <c r="AO100" s="95">
        <v>0</v>
      </c>
      <c r="AP100" s="68"/>
      <c r="AQ100" s="68"/>
      <c r="AR100" s="68"/>
      <c r="AS100" s="68"/>
      <c r="AT100" s="68"/>
      <c r="AU100" s="68"/>
      <c r="AV100" s="68"/>
      <c r="AW100" s="68"/>
      <c r="AX100" s="69"/>
    </row>
    <row r="101" spans="1:50" ht="15.75" thickBot="1" x14ac:dyDescent="0.3">
      <c r="A101" s="49"/>
      <c r="B101" s="79" t="s">
        <v>82</v>
      </c>
      <c r="C101" s="73">
        <f t="shared" ref="C101:AX101" si="13">SUM(C96:C100)</f>
        <v>2577</v>
      </c>
      <c r="D101" s="71">
        <f t="shared" si="13"/>
        <v>817</v>
      </c>
      <c r="E101" s="71">
        <f t="shared" si="13"/>
        <v>653</v>
      </c>
      <c r="F101" s="71">
        <f t="shared" si="13"/>
        <v>1277</v>
      </c>
      <c r="G101" s="71">
        <f t="shared" si="13"/>
        <v>250</v>
      </c>
      <c r="H101" s="71">
        <f t="shared" si="13"/>
        <v>210</v>
      </c>
      <c r="I101" s="71">
        <f t="shared" si="13"/>
        <v>2060</v>
      </c>
      <c r="J101" s="71">
        <f t="shared" si="13"/>
        <v>515</v>
      </c>
      <c r="K101" s="71">
        <f t="shared" si="13"/>
        <v>721</v>
      </c>
      <c r="L101" s="71">
        <f t="shared" si="13"/>
        <v>680</v>
      </c>
      <c r="M101" s="71">
        <f t="shared" si="13"/>
        <v>41720</v>
      </c>
      <c r="N101" s="72">
        <f t="shared" si="13"/>
        <v>890</v>
      </c>
      <c r="O101" s="73">
        <f t="shared" si="13"/>
        <v>1559</v>
      </c>
      <c r="P101" s="71">
        <f t="shared" si="13"/>
        <v>932</v>
      </c>
      <c r="Q101" s="71">
        <f t="shared" si="13"/>
        <v>949</v>
      </c>
      <c r="R101" s="71">
        <f t="shared" si="13"/>
        <v>1790</v>
      </c>
      <c r="S101" s="71">
        <f t="shared" si="13"/>
        <v>4045</v>
      </c>
      <c r="T101" s="71">
        <f t="shared" si="13"/>
        <v>965</v>
      </c>
      <c r="U101" s="71">
        <f t="shared" si="13"/>
        <v>1109</v>
      </c>
      <c r="V101" s="71">
        <f t="shared" si="13"/>
        <v>948</v>
      </c>
      <c r="W101" s="71">
        <f t="shared" si="13"/>
        <v>970</v>
      </c>
      <c r="X101" s="71">
        <f t="shared" si="13"/>
        <v>1069</v>
      </c>
      <c r="Y101" s="71">
        <f t="shared" si="13"/>
        <v>35133</v>
      </c>
      <c r="Z101" s="72">
        <f t="shared" si="13"/>
        <v>829</v>
      </c>
      <c r="AA101" s="73">
        <f t="shared" si="13"/>
        <v>1267</v>
      </c>
      <c r="AB101" s="71">
        <f t="shared" si="13"/>
        <v>1183</v>
      </c>
      <c r="AC101" s="71">
        <f t="shared" si="13"/>
        <v>1099</v>
      </c>
      <c r="AD101" s="71">
        <f t="shared" si="13"/>
        <v>952</v>
      </c>
      <c r="AE101" s="71">
        <f t="shared" si="13"/>
        <v>760</v>
      </c>
      <c r="AF101" s="71">
        <f t="shared" si="13"/>
        <v>941</v>
      </c>
      <c r="AG101" s="71">
        <f t="shared" si="13"/>
        <v>826</v>
      </c>
      <c r="AH101" s="71">
        <f t="shared" si="13"/>
        <v>803</v>
      </c>
      <c r="AI101" s="71">
        <f t="shared" si="13"/>
        <v>874</v>
      </c>
      <c r="AJ101" s="71">
        <f t="shared" si="13"/>
        <v>1053</v>
      </c>
      <c r="AK101" s="71">
        <f t="shared" si="13"/>
        <v>43964</v>
      </c>
      <c r="AL101" s="72">
        <f t="shared" si="13"/>
        <v>1168</v>
      </c>
      <c r="AM101" s="73">
        <f t="shared" si="13"/>
        <v>1254</v>
      </c>
      <c r="AN101" s="71">
        <f t="shared" si="13"/>
        <v>1049</v>
      </c>
      <c r="AO101" s="71">
        <f t="shared" si="13"/>
        <v>895</v>
      </c>
      <c r="AP101" s="71">
        <f t="shared" si="13"/>
        <v>0</v>
      </c>
      <c r="AQ101" s="71">
        <f t="shared" si="13"/>
        <v>0</v>
      </c>
      <c r="AR101" s="71">
        <f t="shared" si="13"/>
        <v>0</v>
      </c>
      <c r="AS101" s="71">
        <f t="shared" si="13"/>
        <v>0</v>
      </c>
      <c r="AT101" s="71">
        <f t="shared" si="13"/>
        <v>0</v>
      </c>
      <c r="AU101" s="71">
        <f t="shared" si="13"/>
        <v>0</v>
      </c>
      <c r="AV101" s="71">
        <f t="shared" si="13"/>
        <v>0</v>
      </c>
      <c r="AW101" s="71">
        <f t="shared" si="13"/>
        <v>0</v>
      </c>
      <c r="AX101" s="72">
        <f t="shared" si="13"/>
        <v>0</v>
      </c>
    </row>
    <row r="102" spans="1:50" x14ac:dyDescent="0.25">
      <c r="A102" s="49">
        <v>15</v>
      </c>
      <c r="B102" s="77" t="s">
        <v>114</v>
      </c>
      <c r="C102" s="76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6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6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5"/>
      <c r="AM102" s="76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5"/>
    </row>
    <row r="103" spans="1:50" x14ac:dyDescent="0.25">
      <c r="A103" s="49"/>
      <c r="B103" s="78" t="s">
        <v>81</v>
      </c>
      <c r="C103" s="70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9">
        <v>0</v>
      </c>
      <c r="O103" s="70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9">
        <v>0</v>
      </c>
      <c r="AA103" s="70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9">
        <v>0</v>
      </c>
      <c r="AM103" s="94">
        <v>0</v>
      </c>
      <c r="AN103" s="68">
        <v>0</v>
      </c>
      <c r="AO103" s="95">
        <v>0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96</v>
      </c>
      <c r="C104" s="70">
        <v>55</v>
      </c>
      <c r="D104" s="68">
        <v>41</v>
      </c>
      <c r="E104" s="68">
        <v>42</v>
      </c>
      <c r="F104" s="68">
        <v>53</v>
      </c>
      <c r="G104" s="68">
        <v>66</v>
      </c>
      <c r="H104" s="68">
        <v>100</v>
      </c>
      <c r="I104" s="68">
        <v>62</v>
      </c>
      <c r="J104" s="68">
        <v>55</v>
      </c>
      <c r="K104" s="68">
        <v>51</v>
      </c>
      <c r="L104" s="68">
        <v>32</v>
      </c>
      <c r="M104" s="68">
        <v>45</v>
      </c>
      <c r="N104" s="69">
        <v>14</v>
      </c>
      <c r="O104" s="70">
        <v>46</v>
      </c>
      <c r="P104" s="68">
        <v>32</v>
      </c>
      <c r="Q104" s="68">
        <v>47</v>
      </c>
      <c r="R104" s="68">
        <v>39</v>
      </c>
      <c r="S104" s="68">
        <v>5</v>
      </c>
      <c r="T104" s="68">
        <v>13</v>
      </c>
      <c r="U104" s="68">
        <v>20</v>
      </c>
      <c r="V104" s="68">
        <v>31</v>
      </c>
      <c r="W104" s="68">
        <v>32</v>
      </c>
      <c r="X104" s="68">
        <v>24</v>
      </c>
      <c r="Y104" s="68">
        <v>16</v>
      </c>
      <c r="Z104" s="69">
        <v>27</v>
      </c>
      <c r="AA104" s="70">
        <v>34</v>
      </c>
      <c r="AB104" s="68">
        <v>15</v>
      </c>
      <c r="AC104" s="68">
        <v>21</v>
      </c>
      <c r="AD104" s="68">
        <v>29</v>
      </c>
      <c r="AE104" s="68">
        <v>36</v>
      </c>
      <c r="AF104" s="68">
        <v>41</v>
      </c>
      <c r="AG104" s="68">
        <v>44</v>
      </c>
      <c r="AH104" s="68">
        <v>81</v>
      </c>
      <c r="AI104" s="68">
        <v>306</v>
      </c>
      <c r="AJ104" s="68">
        <v>31</v>
      </c>
      <c r="AK104" s="68">
        <v>44</v>
      </c>
      <c r="AL104" s="69">
        <v>58</v>
      </c>
      <c r="AM104" s="94">
        <v>64</v>
      </c>
      <c r="AN104" s="68">
        <v>51</v>
      </c>
      <c r="AO104" s="95">
        <v>50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x14ac:dyDescent="0.25">
      <c r="A105" s="49"/>
      <c r="B105" s="78" t="s">
        <v>97</v>
      </c>
      <c r="C105" s="70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9">
        <v>0</v>
      </c>
      <c r="O105" s="70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9">
        <v>0</v>
      </c>
      <c r="AA105" s="70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9">
        <v>0</v>
      </c>
      <c r="AM105" s="94">
        <v>0</v>
      </c>
      <c r="AN105" s="68">
        <v>0</v>
      </c>
      <c r="AO105" s="95">
        <v>0</v>
      </c>
      <c r="AP105" s="68"/>
      <c r="AQ105" s="68"/>
      <c r="AR105" s="68"/>
      <c r="AS105" s="68"/>
      <c r="AT105" s="68"/>
      <c r="AU105" s="68"/>
      <c r="AV105" s="68"/>
      <c r="AW105" s="68"/>
      <c r="AX105" s="69"/>
    </row>
    <row r="106" spans="1:50" x14ac:dyDescent="0.25">
      <c r="A106" s="49"/>
      <c r="B106" s="78" t="s">
        <v>98</v>
      </c>
      <c r="C106" s="70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9">
        <v>0</v>
      </c>
      <c r="O106" s="70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9">
        <v>0</v>
      </c>
      <c r="AA106" s="70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9">
        <v>0</v>
      </c>
      <c r="AM106" s="94">
        <v>0</v>
      </c>
      <c r="AN106" s="68">
        <v>0</v>
      </c>
      <c r="AO106" s="95">
        <v>0</v>
      </c>
      <c r="AP106" s="68"/>
      <c r="AQ106" s="68"/>
      <c r="AR106" s="68"/>
      <c r="AS106" s="68"/>
      <c r="AT106" s="68"/>
      <c r="AU106" s="68"/>
      <c r="AV106" s="68"/>
      <c r="AW106" s="68"/>
      <c r="AX106" s="69"/>
    </row>
    <row r="107" spans="1:50" x14ac:dyDescent="0.25">
      <c r="A107" s="49"/>
      <c r="B107" s="78" t="s">
        <v>99</v>
      </c>
      <c r="C107" s="70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9">
        <v>0</v>
      </c>
      <c r="O107" s="70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9">
        <v>0</v>
      </c>
      <c r="AA107" s="70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9">
        <v>0</v>
      </c>
      <c r="AM107" s="94">
        <v>0</v>
      </c>
      <c r="AN107" s="68">
        <v>0</v>
      </c>
      <c r="AO107" s="95">
        <v>0</v>
      </c>
      <c r="AP107" s="68"/>
      <c r="AQ107" s="68"/>
      <c r="AR107" s="68"/>
      <c r="AS107" s="68"/>
      <c r="AT107" s="68"/>
      <c r="AU107" s="68"/>
      <c r="AV107" s="68"/>
      <c r="AW107" s="68"/>
      <c r="AX107" s="69"/>
    </row>
    <row r="108" spans="1:50" ht="15.75" thickBot="1" x14ac:dyDescent="0.3">
      <c r="A108" s="49"/>
      <c r="B108" s="79" t="s">
        <v>82</v>
      </c>
      <c r="C108" s="73">
        <f t="shared" ref="C108:AX108" si="14">SUM(C103:C107)</f>
        <v>55</v>
      </c>
      <c r="D108" s="71">
        <f t="shared" si="14"/>
        <v>41</v>
      </c>
      <c r="E108" s="71">
        <f t="shared" si="14"/>
        <v>42</v>
      </c>
      <c r="F108" s="71">
        <f t="shared" si="14"/>
        <v>53</v>
      </c>
      <c r="G108" s="71">
        <f t="shared" si="14"/>
        <v>66</v>
      </c>
      <c r="H108" s="71">
        <f t="shared" si="14"/>
        <v>100</v>
      </c>
      <c r="I108" s="71">
        <f t="shared" si="14"/>
        <v>62</v>
      </c>
      <c r="J108" s="71">
        <f t="shared" si="14"/>
        <v>55</v>
      </c>
      <c r="K108" s="71">
        <f t="shared" si="14"/>
        <v>51</v>
      </c>
      <c r="L108" s="71">
        <f t="shared" si="14"/>
        <v>32</v>
      </c>
      <c r="M108" s="71">
        <f t="shared" si="14"/>
        <v>45</v>
      </c>
      <c r="N108" s="72">
        <f t="shared" si="14"/>
        <v>14</v>
      </c>
      <c r="O108" s="73">
        <f t="shared" si="14"/>
        <v>46</v>
      </c>
      <c r="P108" s="71">
        <f t="shared" si="14"/>
        <v>32</v>
      </c>
      <c r="Q108" s="71">
        <f t="shared" si="14"/>
        <v>47</v>
      </c>
      <c r="R108" s="71">
        <f t="shared" si="14"/>
        <v>39</v>
      </c>
      <c r="S108" s="71">
        <f t="shared" si="14"/>
        <v>5</v>
      </c>
      <c r="T108" s="71">
        <f t="shared" si="14"/>
        <v>13</v>
      </c>
      <c r="U108" s="71">
        <f t="shared" si="14"/>
        <v>20</v>
      </c>
      <c r="V108" s="71">
        <f t="shared" si="14"/>
        <v>31</v>
      </c>
      <c r="W108" s="71">
        <f t="shared" si="14"/>
        <v>32</v>
      </c>
      <c r="X108" s="71">
        <f t="shared" si="14"/>
        <v>24</v>
      </c>
      <c r="Y108" s="71">
        <f t="shared" si="14"/>
        <v>16</v>
      </c>
      <c r="Z108" s="72">
        <f t="shared" si="14"/>
        <v>27</v>
      </c>
      <c r="AA108" s="73">
        <f t="shared" si="14"/>
        <v>34</v>
      </c>
      <c r="AB108" s="71">
        <f t="shared" si="14"/>
        <v>15</v>
      </c>
      <c r="AC108" s="71">
        <f t="shared" si="14"/>
        <v>21</v>
      </c>
      <c r="AD108" s="71">
        <f t="shared" si="14"/>
        <v>29</v>
      </c>
      <c r="AE108" s="71">
        <f t="shared" si="14"/>
        <v>36</v>
      </c>
      <c r="AF108" s="71">
        <f t="shared" si="14"/>
        <v>41</v>
      </c>
      <c r="AG108" s="71">
        <f t="shared" si="14"/>
        <v>44</v>
      </c>
      <c r="AH108" s="71">
        <f t="shared" si="14"/>
        <v>81</v>
      </c>
      <c r="AI108" s="71">
        <f t="shared" si="14"/>
        <v>306</v>
      </c>
      <c r="AJ108" s="71">
        <f t="shared" si="14"/>
        <v>31</v>
      </c>
      <c r="AK108" s="71">
        <f t="shared" si="14"/>
        <v>44</v>
      </c>
      <c r="AL108" s="72">
        <f t="shared" si="14"/>
        <v>58</v>
      </c>
      <c r="AM108" s="73">
        <f t="shared" si="14"/>
        <v>64</v>
      </c>
      <c r="AN108" s="71">
        <f t="shared" si="14"/>
        <v>51</v>
      </c>
      <c r="AO108" s="71">
        <f t="shared" si="14"/>
        <v>50</v>
      </c>
      <c r="AP108" s="71">
        <f t="shared" si="14"/>
        <v>0</v>
      </c>
      <c r="AQ108" s="71">
        <f t="shared" si="14"/>
        <v>0</v>
      </c>
      <c r="AR108" s="71">
        <f t="shared" si="14"/>
        <v>0</v>
      </c>
      <c r="AS108" s="71">
        <f t="shared" si="14"/>
        <v>0</v>
      </c>
      <c r="AT108" s="71">
        <f t="shared" si="14"/>
        <v>0</v>
      </c>
      <c r="AU108" s="71">
        <f t="shared" si="14"/>
        <v>0</v>
      </c>
      <c r="AV108" s="71">
        <f t="shared" si="14"/>
        <v>0</v>
      </c>
      <c r="AW108" s="71">
        <f t="shared" si="14"/>
        <v>0</v>
      </c>
      <c r="AX108" s="72">
        <f t="shared" si="14"/>
        <v>0</v>
      </c>
    </row>
    <row r="109" spans="1:50" x14ac:dyDescent="0.25">
      <c r="A109" s="49">
        <v>16</v>
      </c>
      <c r="B109" s="77" t="s">
        <v>115</v>
      </c>
      <c r="C109" s="76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76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/>
      <c r="AA109" s="76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5"/>
      <c r="AM109" s="76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5"/>
    </row>
    <row r="110" spans="1:50" x14ac:dyDescent="0.25">
      <c r="A110" s="49"/>
      <c r="B110" s="78" t="s">
        <v>81</v>
      </c>
      <c r="C110" s="70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9">
        <v>0</v>
      </c>
      <c r="O110" s="70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9">
        <v>0</v>
      </c>
      <c r="AA110" s="70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9">
        <v>0</v>
      </c>
      <c r="AM110" s="70">
        <v>0</v>
      </c>
      <c r="AN110" s="68">
        <v>0</v>
      </c>
      <c r="AO110" s="68">
        <v>0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x14ac:dyDescent="0.25">
      <c r="A111" s="49"/>
      <c r="B111" s="78" t="s">
        <v>96</v>
      </c>
      <c r="C111" s="70">
        <v>138</v>
      </c>
      <c r="D111" s="68">
        <v>168</v>
      </c>
      <c r="E111" s="68">
        <v>184</v>
      </c>
      <c r="F111" s="68">
        <v>261</v>
      </c>
      <c r="G111" s="68">
        <v>368</v>
      </c>
      <c r="H111" s="68">
        <v>231</v>
      </c>
      <c r="I111" s="68">
        <v>249</v>
      </c>
      <c r="J111" s="68">
        <v>317</v>
      </c>
      <c r="K111" s="68">
        <v>281</v>
      </c>
      <c r="L111" s="68">
        <v>235</v>
      </c>
      <c r="M111" s="68">
        <v>161</v>
      </c>
      <c r="N111" s="69">
        <v>143</v>
      </c>
      <c r="O111" s="70">
        <v>270</v>
      </c>
      <c r="P111" s="68">
        <v>176</v>
      </c>
      <c r="Q111" s="68">
        <v>386</v>
      </c>
      <c r="R111" s="68">
        <v>321</v>
      </c>
      <c r="S111" s="68">
        <v>435</v>
      </c>
      <c r="T111" s="68">
        <v>1283</v>
      </c>
      <c r="U111" s="68">
        <v>473</v>
      </c>
      <c r="V111" s="68">
        <v>1215</v>
      </c>
      <c r="W111" s="68">
        <v>736</v>
      </c>
      <c r="X111" s="68">
        <v>581</v>
      </c>
      <c r="Y111" s="68">
        <v>321</v>
      </c>
      <c r="Z111" s="69">
        <v>169</v>
      </c>
      <c r="AA111" s="70">
        <v>3850</v>
      </c>
      <c r="AB111" s="68">
        <v>91</v>
      </c>
      <c r="AC111" s="68">
        <v>199</v>
      </c>
      <c r="AD111" s="68">
        <v>333</v>
      </c>
      <c r="AE111" s="68">
        <v>790</v>
      </c>
      <c r="AF111" s="68">
        <v>932</v>
      </c>
      <c r="AG111" s="68">
        <v>675</v>
      </c>
      <c r="AH111" s="68">
        <v>346</v>
      </c>
      <c r="AI111" s="68">
        <v>478</v>
      </c>
      <c r="AJ111" s="68">
        <v>495</v>
      </c>
      <c r="AK111" s="68">
        <v>260</v>
      </c>
      <c r="AL111" s="69">
        <v>147</v>
      </c>
      <c r="AM111" s="94">
        <v>5833</v>
      </c>
      <c r="AN111" s="68">
        <v>80</v>
      </c>
      <c r="AO111" s="95">
        <v>126</v>
      </c>
      <c r="AP111" s="68"/>
      <c r="AQ111" s="68"/>
      <c r="AR111" s="68"/>
      <c r="AS111" s="68"/>
      <c r="AT111" s="68"/>
      <c r="AU111" s="68"/>
      <c r="AV111" s="68"/>
      <c r="AW111" s="68"/>
      <c r="AX111" s="69"/>
    </row>
    <row r="112" spans="1:50" x14ac:dyDescent="0.25">
      <c r="A112" s="49"/>
      <c r="B112" s="78" t="s">
        <v>97</v>
      </c>
      <c r="C112" s="70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9">
        <v>0</v>
      </c>
      <c r="O112" s="70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9">
        <v>0</v>
      </c>
      <c r="AA112" s="70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9">
        <v>0</v>
      </c>
      <c r="AM112" s="70">
        <v>0</v>
      </c>
      <c r="AN112" s="68">
        <v>0</v>
      </c>
      <c r="AO112" s="68">
        <v>0</v>
      </c>
      <c r="AP112" s="68"/>
      <c r="AQ112" s="68"/>
      <c r="AR112" s="68"/>
      <c r="AS112" s="68"/>
      <c r="AT112" s="68"/>
      <c r="AU112" s="68"/>
      <c r="AV112" s="68"/>
      <c r="AW112" s="68"/>
      <c r="AX112" s="69"/>
    </row>
    <row r="113" spans="1:50" x14ac:dyDescent="0.25">
      <c r="A113" s="49"/>
      <c r="B113" s="78" t="s">
        <v>98</v>
      </c>
      <c r="C113" s="70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9">
        <v>0</v>
      </c>
      <c r="O113" s="70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9">
        <v>0</v>
      </c>
      <c r="AA113" s="70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9">
        <v>0</v>
      </c>
      <c r="AM113" s="70">
        <v>0</v>
      </c>
      <c r="AN113" s="68">
        <v>0</v>
      </c>
      <c r="AO113" s="68">
        <v>0</v>
      </c>
      <c r="AP113" s="68"/>
      <c r="AQ113" s="68"/>
      <c r="AR113" s="68"/>
      <c r="AS113" s="68"/>
      <c r="AT113" s="68"/>
      <c r="AU113" s="68"/>
      <c r="AV113" s="68"/>
      <c r="AW113" s="68"/>
      <c r="AX113" s="69"/>
    </row>
    <row r="114" spans="1:50" x14ac:dyDescent="0.25">
      <c r="A114" s="49"/>
      <c r="B114" s="78" t="s">
        <v>99</v>
      </c>
      <c r="C114" s="70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9">
        <v>0</v>
      </c>
      <c r="O114" s="70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9">
        <v>0</v>
      </c>
      <c r="AA114" s="70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9">
        <v>0</v>
      </c>
      <c r="AM114" s="70">
        <v>0</v>
      </c>
      <c r="AN114" s="68">
        <v>0</v>
      </c>
      <c r="AO114" s="68">
        <v>0</v>
      </c>
      <c r="AP114" s="68"/>
      <c r="AQ114" s="68"/>
      <c r="AR114" s="68"/>
      <c r="AS114" s="68"/>
      <c r="AT114" s="68"/>
      <c r="AU114" s="68"/>
      <c r="AV114" s="68"/>
      <c r="AW114" s="68"/>
      <c r="AX114" s="69"/>
    </row>
    <row r="115" spans="1:50" ht="15.75" thickBot="1" x14ac:dyDescent="0.3">
      <c r="A115" s="49"/>
      <c r="B115" s="79" t="s">
        <v>82</v>
      </c>
      <c r="C115" s="73">
        <f t="shared" ref="C115:AX115" si="15">SUM(C110:C114)</f>
        <v>138</v>
      </c>
      <c r="D115" s="71">
        <f t="shared" si="15"/>
        <v>168</v>
      </c>
      <c r="E115" s="71">
        <f t="shared" si="15"/>
        <v>184</v>
      </c>
      <c r="F115" s="71">
        <f t="shared" si="15"/>
        <v>261</v>
      </c>
      <c r="G115" s="71">
        <f t="shared" si="15"/>
        <v>368</v>
      </c>
      <c r="H115" s="71">
        <f t="shared" si="15"/>
        <v>231</v>
      </c>
      <c r="I115" s="71">
        <f t="shared" si="15"/>
        <v>249</v>
      </c>
      <c r="J115" s="71">
        <f t="shared" si="15"/>
        <v>317</v>
      </c>
      <c r="K115" s="71">
        <f t="shared" si="15"/>
        <v>281</v>
      </c>
      <c r="L115" s="71">
        <f t="shared" si="15"/>
        <v>235</v>
      </c>
      <c r="M115" s="71">
        <f t="shared" si="15"/>
        <v>161</v>
      </c>
      <c r="N115" s="72">
        <f t="shared" si="15"/>
        <v>143</v>
      </c>
      <c r="O115" s="73">
        <f t="shared" si="15"/>
        <v>270</v>
      </c>
      <c r="P115" s="71">
        <f t="shared" si="15"/>
        <v>176</v>
      </c>
      <c r="Q115" s="71">
        <f t="shared" si="15"/>
        <v>386</v>
      </c>
      <c r="R115" s="71">
        <f t="shared" si="15"/>
        <v>321</v>
      </c>
      <c r="S115" s="71">
        <f t="shared" si="15"/>
        <v>435</v>
      </c>
      <c r="T115" s="71">
        <f t="shared" si="15"/>
        <v>1283</v>
      </c>
      <c r="U115" s="71">
        <f t="shared" si="15"/>
        <v>473</v>
      </c>
      <c r="V115" s="71">
        <f t="shared" si="15"/>
        <v>1215</v>
      </c>
      <c r="W115" s="71">
        <f t="shared" si="15"/>
        <v>736</v>
      </c>
      <c r="X115" s="71">
        <f t="shared" si="15"/>
        <v>581</v>
      </c>
      <c r="Y115" s="71">
        <f t="shared" si="15"/>
        <v>321</v>
      </c>
      <c r="Z115" s="72">
        <f t="shared" si="15"/>
        <v>169</v>
      </c>
      <c r="AA115" s="73">
        <f t="shared" si="15"/>
        <v>3850</v>
      </c>
      <c r="AB115" s="71">
        <f t="shared" si="15"/>
        <v>91</v>
      </c>
      <c r="AC115" s="71">
        <f t="shared" si="15"/>
        <v>199</v>
      </c>
      <c r="AD115" s="71">
        <f t="shared" si="15"/>
        <v>333</v>
      </c>
      <c r="AE115" s="71">
        <f t="shared" si="15"/>
        <v>790</v>
      </c>
      <c r="AF115" s="71">
        <f t="shared" si="15"/>
        <v>932</v>
      </c>
      <c r="AG115" s="71">
        <f t="shared" si="15"/>
        <v>675</v>
      </c>
      <c r="AH115" s="71">
        <f t="shared" si="15"/>
        <v>346</v>
      </c>
      <c r="AI115" s="71">
        <f t="shared" si="15"/>
        <v>478</v>
      </c>
      <c r="AJ115" s="71">
        <f t="shared" si="15"/>
        <v>495</v>
      </c>
      <c r="AK115" s="71">
        <f t="shared" si="15"/>
        <v>260</v>
      </c>
      <c r="AL115" s="72">
        <f t="shared" si="15"/>
        <v>147</v>
      </c>
      <c r="AM115" s="73">
        <f t="shared" si="15"/>
        <v>5833</v>
      </c>
      <c r="AN115" s="71">
        <f t="shared" si="15"/>
        <v>80</v>
      </c>
      <c r="AO115" s="71">
        <f t="shared" si="15"/>
        <v>126</v>
      </c>
      <c r="AP115" s="71">
        <f t="shared" si="15"/>
        <v>0</v>
      </c>
      <c r="AQ115" s="71">
        <f t="shared" si="15"/>
        <v>0</v>
      </c>
      <c r="AR115" s="71">
        <f t="shared" si="15"/>
        <v>0</v>
      </c>
      <c r="AS115" s="71">
        <f t="shared" si="15"/>
        <v>0</v>
      </c>
      <c r="AT115" s="71">
        <f t="shared" si="15"/>
        <v>0</v>
      </c>
      <c r="AU115" s="71">
        <f t="shared" si="15"/>
        <v>0</v>
      </c>
      <c r="AV115" s="71">
        <f t="shared" si="15"/>
        <v>0</v>
      </c>
      <c r="AW115" s="71">
        <f t="shared" si="15"/>
        <v>0</v>
      </c>
      <c r="AX115" s="72">
        <f t="shared" si="15"/>
        <v>0</v>
      </c>
    </row>
    <row r="116" spans="1:50" x14ac:dyDescent="0.25">
      <c r="A116" s="49">
        <v>17</v>
      </c>
      <c r="B116" s="77" t="s">
        <v>116</v>
      </c>
      <c r="C116" s="70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9"/>
      <c r="O116" s="7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9"/>
      <c r="AA116" s="70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9"/>
      <c r="AM116" s="70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x14ac:dyDescent="0.25">
      <c r="A117" s="49"/>
      <c r="B117" s="78" t="s">
        <v>81</v>
      </c>
      <c r="C117" s="70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9">
        <v>0</v>
      </c>
      <c r="O117" s="70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9">
        <v>0</v>
      </c>
      <c r="AA117" s="70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9">
        <v>0</v>
      </c>
      <c r="AM117" s="94">
        <v>0</v>
      </c>
      <c r="AN117" s="68">
        <v>0</v>
      </c>
      <c r="AO117" s="95">
        <v>0</v>
      </c>
      <c r="AP117" s="68"/>
      <c r="AQ117" s="68"/>
      <c r="AR117" s="68"/>
      <c r="AS117" s="68"/>
      <c r="AT117" s="68"/>
      <c r="AU117" s="68"/>
      <c r="AV117" s="68"/>
      <c r="AW117" s="68"/>
      <c r="AX117" s="69"/>
    </row>
    <row r="118" spans="1:50" x14ac:dyDescent="0.25">
      <c r="A118" s="49"/>
      <c r="B118" s="78" t="s">
        <v>96</v>
      </c>
      <c r="C118" s="70">
        <v>10</v>
      </c>
      <c r="D118" s="68">
        <v>5</v>
      </c>
      <c r="E118" s="68">
        <v>7</v>
      </c>
      <c r="F118" s="68">
        <v>13</v>
      </c>
      <c r="G118" s="68">
        <v>12</v>
      </c>
      <c r="H118" s="68">
        <v>7</v>
      </c>
      <c r="I118" s="68">
        <v>5</v>
      </c>
      <c r="J118" s="68">
        <v>7</v>
      </c>
      <c r="K118" s="68">
        <v>10</v>
      </c>
      <c r="L118" s="68">
        <v>9</v>
      </c>
      <c r="M118" s="68">
        <v>15</v>
      </c>
      <c r="N118" s="69">
        <v>10</v>
      </c>
      <c r="O118" s="70">
        <v>145</v>
      </c>
      <c r="P118" s="68">
        <v>22</v>
      </c>
      <c r="Q118" s="68">
        <v>37</v>
      </c>
      <c r="R118" s="68">
        <v>26</v>
      </c>
      <c r="S118" s="68">
        <v>42</v>
      </c>
      <c r="T118" s="68">
        <v>72</v>
      </c>
      <c r="U118" s="68">
        <v>106</v>
      </c>
      <c r="V118" s="68">
        <v>233</v>
      </c>
      <c r="W118" s="68">
        <v>257</v>
      </c>
      <c r="X118" s="68">
        <v>147</v>
      </c>
      <c r="Y118" s="68">
        <v>141</v>
      </c>
      <c r="Z118" s="69">
        <v>153</v>
      </c>
      <c r="AA118" s="70">
        <v>42</v>
      </c>
      <c r="AB118" s="68">
        <v>16</v>
      </c>
      <c r="AC118" s="68">
        <v>9</v>
      </c>
      <c r="AD118" s="68">
        <v>186</v>
      </c>
      <c r="AE118" s="68">
        <v>620</v>
      </c>
      <c r="AF118" s="68">
        <v>376</v>
      </c>
      <c r="AG118" s="68">
        <v>326</v>
      </c>
      <c r="AH118" s="68">
        <v>301</v>
      </c>
      <c r="AI118" s="68">
        <v>337</v>
      </c>
      <c r="AJ118" s="68">
        <v>250</v>
      </c>
      <c r="AK118" s="68">
        <v>162</v>
      </c>
      <c r="AL118" s="69">
        <v>42</v>
      </c>
      <c r="AM118" s="94">
        <v>3543</v>
      </c>
      <c r="AN118" s="68">
        <v>15</v>
      </c>
      <c r="AO118" s="95">
        <v>30</v>
      </c>
      <c r="AP118" s="68"/>
      <c r="AQ118" s="68"/>
      <c r="AR118" s="68"/>
      <c r="AS118" s="68"/>
      <c r="AT118" s="68"/>
      <c r="AU118" s="68"/>
      <c r="AV118" s="68"/>
      <c r="AW118" s="68"/>
      <c r="AX118" s="69"/>
    </row>
    <row r="119" spans="1:50" x14ac:dyDescent="0.25">
      <c r="A119" s="49"/>
      <c r="B119" s="78" t="s">
        <v>97</v>
      </c>
      <c r="C119" s="70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9">
        <v>0</v>
      </c>
      <c r="O119" s="70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9">
        <v>0</v>
      </c>
      <c r="AA119" s="70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9">
        <v>0</v>
      </c>
      <c r="AM119" s="94">
        <v>0</v>
      </c>
      <c r="AN119" s="68">
        <v>0</v>
      </c>
      <c r="AO119" s="95">
        <v>0</v>
      </c>
      <c r="AP119" s="68"/>
      <c r="AQ119" s="68"/>
      <c r="AR119" s="68"/>
      <c r="AS119" s="68"/>
      <c r="AT119" s="68"/>
      <c r="AU119" s="68"/>
      <c r="AV119" s="68"/>
      <c r="AW119" s="68"/>
      <c r="AX119" s="69"/>
    </row>
    <row r="120" spans="1:50" x14ac:dyDescent="0.25">
      <c r="A120" s="49"/>
      <c r="B120" s="78" t="s">
        <v>98</v>
      </c>
      <c r="C120" s="70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9">
        <v>0</v>
      </c>
      <c r="O120" s="70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9">
        <v>0</v>
      </c>
      <c r="AA120" s="70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9">
        <v>0</v>
      </c>
      <c r="AM120" s="94">
        <v>0</v>
      </c>
      <c r="AN120" s="68">
        <v>0</v>
      </c>
      <c r="AO120" s="95">
        <v>0</v>
      </c>
      <c r="AP120" s="68"/>
      <c r="AQ120" s="68"/>
      <c r="AR120" s="68"/>
      <c r="AS120" s="68"/>
      <c r="AT120" s="68"/>
      <c r="AU120" s="68"/>
      <c r="AV120" s="68"/>
      <c r="AW120" s="68"/>
      <c r="AX120" s="69"/>
    </row>
    <row r="121" spans="1:50" x14ac:dyDescent="0.25">
      <c r="A121" s="49"/>
      <c r="B121" s="78" t="s">
        <v>99</v>
      </c>
      <c r="C121" s="70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9">
        <v>0</v>
      </c>
      <c r="O121" s="70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9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94">
        <v>0</v>
      </c>
      <c r="AN121" s="68">
        <v>0</v>
      </c>
      <c r="AO121" s="95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ht="15.75" thickBot="1" x14ac:dyDescent="0.3">
      <c r="A122" s="49"/>
      <c r="B122" s="79" t="s">
        <v>82</v>
      </c>
      <c r="C122" s="73">
        <f t="shared" ref="C122:AX122" si="16">SUM(C117:C121)</f>
        <v>10</v>
      </c>
      <c r="D122" s="71">
        <f t="shared" si="16"/>
        <v>5</v>
      </c>
      <c r="E122" s="71">
        <f t="shared" si="16"/>
        <v>7</v>
      </c>
      <c r="F122" s="71">
        <f t="shared" si="16"/>
        <v>13</v>
      </c>
      <c r="G122" s="71">
        <f t="shared" si="16"/>
        <v>12</v>
      </c>
      <c r="H122" s="71">
        <f t="shared" si="16"/>
        <v>7</v>
      </c>
      <c r="I122" s="71">
        <f t="shared" si="16"/>
        <v>5</v>
      </c>
      <c r="J122" s="71">
        <f t="shared" si="16"/>
        <v>7</v>
      </c>
      <c r="K122" s="71">
        <f t="shared" si="16"/>
        <v>10</v>
      </c>
      <c r="L122" s="71">
        <f t="shared" si="16"/>
        <v>9</v>
      </c>
      <c r="M122" s="71">
        <f t="shared" si="16"/>
        <v>15</v>
      </c>
      <c r="N122" s="72">
        <f t="shared" si="16"/>
        <v>10</v>
      </c>
      <c r="O122" s="73">
        <f t="shared" si="16"/>
        <v>145</v>
      </c>
      <c r="P122" s="71">
        <f t="shared" si="16"/>
        <v>22</v>
      </c>
      <c r="Q122" s="71">
        <f t="shared" si="16"/>
        <v>37</v>
      </c>
      <c r="R122" s="71">
        <f t="shared" si="16"/>
        <v>26</v>
      </c>
      <c r="S122" s="71">
        <f t="shared" si="16"/>
        <v>42</v>
      </c>
      <c r="T122" s="71">
        <f t="shared" si="16"/>
        <v>72</v>
      </c>
      <c r="U122" s="71">
        <f t="shared" si="16"/>
        <v>106</v>
      </c>
      <c r="V122" s="71">
        <f t="shared" si="16"/>
        <v>233</v>
      </c>
      <c r="W122" s="71">
        <f t="shared" si="16"/>
        <v>257</v>
      </c>
      <c r="X122" s="71">
        <f t="shared" si="16"/>
        <v>147</v>
      </c>
      <c r="Y122" s="71">
        <f t="shared" si="16"/>
        <v>141</v>
      </c>
      <c r="Z122" s="72">
        <f t="shared" si="16"/>
        <v>153</v>
      </c>
      <c r="AA122" s="73">
        <f t="shared" si="16"/>
        <v>42</v>
      </c>
      <c r="AB122" s="71">
        <f t="shared" si="16"/>
        <v>16</v>
      </c>
      <c r="AC122" s="71">
        <f t="shared" si="16"/>
        <v>9</v>
      </c>
      <c r="AD122" s="71">
        <f t="shared" si="16"/>
        <v>186</v>
      </c>
      <c r="AE122" s="71">
        <f t="shared" si="16"/>
        <v>620</v>
      </c>
      <c r="AF122" s="71">
        <f t="shared" si="16"/>
        <v>376</v>
      </c>
      <c r="AG122" s="71">
        <f t="shared" si="16"/>
        <v>326</v>
      </c>
      <c r="AH122" s="71">
        <f t="shared" si="16"/>
        <v>301</v>
      </c>
      <c r="AI122" s="71">
        <f t="shared" si="16"/>
        <v>337</v>
      </c>
      <c r="AJ122" s="71">
        <f t="shared" si="16"/>
        <v>250</v>
      </c>
      <c r="AK122" s="71">
        <f t="shared" si="16"/>
        <v>162</v>
      </c>
      <c r="AL122" s="72">
        <f t="shared" si="16"/>
        <v>42</v>
      </c>
      <c r="AM122" s="73">
        <f t="shared" si="16"/>
        <v>3543</v>
      </c>
      <c r="AN122" s="71">
        <f t="shared" si="16"/>
        <v>15</v>
      </c>
      <c r="AO122" s="71">
        <f t="shared" si="16"/>
        <v>30</v>
      </c>
      <c r="AP122" s="71">
        <f t="shared" si="16"/>
        <v>0</v>
      </c>
      <c r="AQ122" s="71">
        <f t="shared" si="16"/>
        <v>0</v>
      </c>
      <c r="AR122" s="71">
        <f t="shared" si="16"/>
        <v>0</v>
      </c>
      <c r="AS122" s="71">
        <f t="shared" si="16"/>
        <v>0</v>
      </c>
      <c r="AT122" s="71">
        <f t="shared" si="16"/>
        <v>0</v>
      </c>
      <c r="AU122" s="71">
        <f t="shared" si="16"/>
        <v>0</v>
      </c>
      <c r="AV122" s="71">
        <f t="shared" si="16"/>
        <v>0</v>
      </c>
      <c r="AW122" s="71">
        <f t="shared" si="16"/>
        <v>0</v>
      </c>
      <c r="AX122" s="72">
        <f t="shared" si="16"/>
        <v>0</v>
      </c>
    </row>
    <row r="123" spans="1:50" x14ac:dyDescent="0.25">
      <c r="A123" s="49">
        <v>18</v>
      </c>
      <c r="B123" s="77" t="s">
        <v>117</v>
      </c>
      <c r="C123" s="76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76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76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5"/>
      <c r="AM123" s="76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5"/>
    </row>
    <row r="124" spans="1:50" x14ac:dyDescent="0.25">
      <c r="A124" s="49"/>
      <c r="B124" s="78" t="s">
        <v>81</v>
      </c>
      <c r="C124" s="70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9">
        <v>0</v>
      </c>
      <c r="O124" s="70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9">
        <v>0</v>
      </c>
      <c r="AA124" s="70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9">
        <v>0</v>
      </c>
      <c r="AM124" s="70">
        <v>0</v>
      </c>
      <c r="AN124" s="68">
        <v>0</v>
      </c>
      <c r="AO124" s="68">
        <v>0</v>
      </c>
      <c r="AP124" s="68"/>
      <c r="AQ124" s="68"/>
      <c r="AR124" s="68"/>
      <c r="AS124" s="68"/>
      <c r="AT124" s="68"/>
      <c r="AU124" s="68"/>
      <c r="AV124" s="68"/>
      <c r="AW124" s="68"/>
      <c r="AX124" s="69"/>
    </row>
    <row r="125" spans="1:50" x14ac:dyDescent="0.25">
      <c r="A125" s="49"/>
      <c r="B125" s="78" t="s">
        <v>96</v>
      </c>
      <c r="C125" s="70">
        <v>453</v>
      </c>
      <c r="D125" s="68">
        <v>265</v>
      </c>
      <c r="E125" s="68">
        <v>122</v>
      </c>
      <c r="F125" s="68">
        <v>167</v>
      </c>
      <c r="G125" s="68">
        <v>130</v>
      </c>
      <c r="H125" s="68">
        <v>98</v>
      </c>
      <c r="I125" s="68">
        <v>179</v>
      </c>
      <c r="J125" s="68">
        <v>213</v>
      </c>
      <c r="K125" s="68">
        <v>222</v>
      </c>
      <c r="L125" s="68">
        <v>190</v>
      </c>
      <c r="M125" s="68">
        <v>168</v>
      </c>
      <c r="N125" s="69">
        <v>323</v>
      </c>
      <c r="O125" s="70">
        <v>259</v>
      </c>
      <c r="P125" s="68">
        <v>117</v>
      </c>
      <c r="Q125" s="68">
        <v>172</v>
      </c>
      <c r="R125" s="68">
        <v>189</v>
      </c>
      <c r="S125" s="68">
        <v>201</v>
      </c>
      <c r="T125" s="68">
        <v>223</v>
      </c>
      <c r="U125" s="68">
        <v>274</v>
      </c>
      <c r="V125" s="68">
        <v>208</v>
      </c>
      <c r="W125" s="68">
        <v>490</v>
      </c>
      <c r="X125" s="68">
        <v>531</v>
      </c>
      <c r="Y125" s="68">
        <v>509</v>
      </c>
      <c r="Z125" s="69">
        <v>842</v>
      </c>
      <c r="AA125" s="70">
        <v>480</v>
      </c>
      <c r="AB125" s="68">
        <v>452</v>
      </c>
      <c r="AC125" s="68">
        <v>1323</v>
      </c>
      <c r="AD125" s="68">
        <v>1493</v>
      </c>
      <c r="AE125" s="68">
        <v>956</v>
      </c>
      <c r="AF125" s="68">
        <v>530</v>
      </c>
      <c r="AG125" s="68">
        <v>650</v>
      </c>
      <c r="AH125" s="68">
        <v>664</v>
      </c>
      <c r="AI125" s="68">
        <v>717</v>
      </c>
      <c r="AJ125" s="68">
        <v>515</v>
      </c>
      <c r="AK125" s="68">
        <v>352</v>
      </c>
      <c r="AL125" s="69">
        <v>568</v>
      </c>
      <c r="AM125" s="94">
        <v>145</v>
      </c>
      <c r="AN125" s="68">
        <v>452</v>
      </c>
      <c r="AO125" s="95">
        <v>898</v>
      </c>
      <c r="AP125" s="68"/>
      <c r="AQ125" s="68"/>
      <c r="AR125" s="68"/>
      <c r="AS125" s="68"/>
      <c r="AT125" s="68"/>
      <c r="AU125" s="68"/>
      <c r="AV125" s="68"/>
      <c r="AW125" s="68"/>
      <c r="AX125" s="69"/>
    </row>
    <row r="126" spans="1:50" x14ac:dyDescent="0.25">
      <c r="A126" s="49"/>
      <c r="B126" s="78" t="s">
        <v>118</v>
      </c>
      <c r="C126" s="70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9">
        <v>0</v>
      </c>
      <c r="O126" s="70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9">
        <v>0</v>
      </c>
      <c r="AA126" s="70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9">
        <v>0</v>
      </c>
      <c r="AM126" s="70">
        <v>0</v>
      </c>
      <c r="AN126" s="68">
        <v>0</v>
      </c>
      <c r="AO126" s="68">
        <v>0</v>
      </c>
      <c r="AP126" s="68"/>
      <c r="AQ126" s="68"/>
      <c r="AR126" s="68"/>
      <c r="AS126" s="68"/>
      <c r="AT126" s="68"/>
      <c r="AU126" s="68"/>
      <c r="AV126" s="68"/>
      <c r="AW126" s="68"/>
      <c r="AX126" s="69"/>
    </row>
    <row r="127" spans="1:50" x14ac:dyDescent="0.25">
      <c r="A127" s="49"/>
      <c r="B127" s="78" t="s">
        <v>136</v>
      </c>
      <c r="C127" s="7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9">
        <v>0</v>
      </c>
      <c r="O127" s="70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9">
        <v>0</v>
      </c>
      <c r="AA127" s="70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9">
        <v>0</v>
      </c>
      <c r="AM127" s="70">
        <v>0</v>
      </c>
      <c r="AN127" s="68">
        <v>0</v>
      </c>
      <c r="AO127" s="68">
        <v>0</v>
      </c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99</v>
      </c>
      <c r="C128" s="7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9">
        <v>0</v>
      </c>
      <c r="O128" s="70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9">
        <v>0</v>
      </c>
      <c r="AA128" s="70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9">
        <v>0</v>
      </c>
      <c r="AM128" s="70">
        <v>0</v>
      </c>
      <c r="AN128" s="68">
        <v>0</v>
      </c>
      <c r="AO128" s="68">
        <v>0</v>
      </c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ht="15.75" thickBot="1" x14ac:dyDescent="0.3">
      <c r="A129" s="49"/>
      <c r="B129" s="79" t="s">
        <v>82</v>
      </c>
      <c r="C129" s="73">
        <f t="shared" ref="C129:AX129" si="17">SUM(C124:C128)</f>
        <v>453</v>
      </c>
      <c r="D129" s="71">
        <f t="shared" si="17"/>
        <v>265</v>
      </c>
      <c r="E129" s="71">
        <f t="shared" si="17"/>
        <v>122</v>
      </c>
      <c r="F129" s="71">
        <f t="shared" si="17"/>
        <v>167</v>
      </c>
      <c r="G129" s="71">
        <f t="shared" si="17"/>
        <v>130</v>
      </c>
      <c r="H129" s="71">
        <f t="shared" si="17"/>
        <v>98</v>
      </c>
      <c r="I129" s="71">
        <f t="shared" si="17"/>
        <v>179</v>
      </c>
      <c r="J129" s="71">
        <f t="shared" si="17"/>
        <v>213</v>
      </c>
      <c r="K129" s="71">
        <f t="shared" si="17"/>
        <v>222</v>
      </c>
      <c r="L129" s="71">
        <f t="shared" si="17"/>
        <v>190</v>
      </c>
      <c r="M129" s="71">
        <f t="shared" si="17"/>
        <v>168</v>
      </c>
      <c r="N129" s="72">
        <f t="shared" si="17"/>
        <v>323</v>
      </c>
      <c r="O129" s="73">
        <f t="shared" si="17"/>
        <v>259</v>
      </c>
      <c r="P129" s="71">
        <f t="shared" si="17"/>
        <v>117</v>
      </c>
      <c r="Q129" s="71">
        <f t="shared" si="17"/>
        <v>172</v>
      </c>
      <c r="R129" s="71">
        <f t="shared" si="17"/>
        <v>189</v>
      </c>
      <c r="S129" s="71">
        <f t="shared" si="17"/>
        <v>201</v>
      </c>
      <c r="T129" s="71">
        <f t="shared" si="17"/>
        <v>223</v>
      </c>
      <c r="U129" s="71">
        <f t="shared" si="17"/>
        <v>274</v>
      </c>
      <c r="V129" s="71">
        <f t="shared" si="17"/>
        <v>208</v>
      </c>
      <c r="W129" s="71">
        <f t="shared" si="17"/>
        <v>490</v>
      </c>
      <c r="X129" s="71">
        <f t="shared" si="17"/>
        <v>531</v>
      </c>
      <c r="Y129" s="71">
        <f t="shared" si="17"/>
        <v>509</v>
      </c>
      <c r="Z129" s="72">
        <f t="shared" si="17"/>
        <v>842</v>
      </c>
      <c r="AA129" s="73">
        <f t="shared" si="17"/>
        <v>480</v>
      </c>
      <c r="AB129" s="71">
        <f t="shared" si="17"/>
        <v>452</v>
      </c>
      <c r="AC129" s="71">
        <f t="shared" si="17"/>
        <v>1323</v>
      </c>
      <c r="AD129" s="71">
        <f t="shared" si="17"/>
        <v>1493</v>
      </c>
      <c r="AE129" s="71">
        <f t="shared" si="17"/>
        <v>956</v>
      </c>
      <c r="AF129" s="71">
        <f t="shared" si="17"/>
        <v>530</v>
      </c>
      <c r="AG129" s="71">
        <f t="shared" si="17"/>
        <v>650</v>
      </c>
      <c r="AH129" s="71">
        <f t="shared" si="17"/>
        <v>664</v>
      </c>
      <c r="AI129" s="71">
        <f t="shared" si="17"/>
        <v>717</v>
      </c>
      <c r="AJ129" s="71">
        <f t="shared" si="17"/>
        <v>515</v>
      </c>
      <c r="AK129" s="71">
        <f t="shared" si="17"/>
        <v>352</v>
      </c>
      <c r="AL129" s="72">
        <f t="shared" si="17"/>
        <v>568</v>
      </c>
      <c r="AM129" s="73">
        <f t="shared" si="17"/>
        <v>145</v>
      </c>
      <c r="AN129" s="71">
        <f t="shared" si="17"/>
        <v>452</v>
      </c>
      <c r="AO129" s="71">
        <f t="shared" si="17"/>
        <v>898</v>
      </c>
      <c r="AP129" s="71">
        <f t="shared" si="17"/>
        <v>0</v>
      </c>
      <c r="AQ129" s="71">
        <f t="shared" si="17"/>
        <v>0</v>
      </c>
      <c r="AR129" s="71">
        <f t="shared" si="17"/>
        <v>0</v>
      </c>
      <c r="AS129" s="71">
        <f t="shared" si="17"/>
        <v>0</v>
      </c>
      <c r="AT129" s="71">
        <f t="shared" si="17"/>
        <v>0</v>
      </c>
      <c r="AU129" s="71">
        <f t="shared" si="17"/>
        <v>0</v>
      </c>
      <c r="AV129" s="71">
        <f t="shared" si="17"/>
        <v>0</v>
      </c>
      <c r="AW129" s="71">
        <f t="shared" si="17"/>
        <v>0</v>
      </c>
      <c r="AX129" s="72">
        <f t="shared" si="17"/>
        <v>0</v>
      </c>
    </row>
    <row r="130" spans="1:50" x14ac:dyDescent="0.25">
      <c r="A130" s="49">
        <v>19</v>
      </c>
      <c r="B130" s="77" t="s">
        <v>120</v>
      </c>
      <c r="C130" s="76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6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/>
      <c r="AA130" s="76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5"/>
      <c r="AM130" s="76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5"/>
    </row>
    <row r="131" spans="1:50" x14ac:dyDescent="0.25">
      <c r="A131" s="49"/>
      <c r="B131" s="78" t="s">
        <v>81</v>
      </c>
      <c r="C131" s="70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9">
        <v>0</v>
      </c>
      <c r="O131" s="70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9">
        <v>0</v>
      </c>
      <c r="AA131" s="70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9">
        <v>0</v>
      </c>
      <c r="AM131" s="94">
        <v>0</v>
      </c>
      <c r="AN131" s="68">
        <v>0</v>
      </c>
      <c r="AO131" s="95">
        <v>0</v>
      </c>
      <c r="AP131" s="68"/>
      <c r="AQ131" s="68"/>
      <c r="AR131" s="68"/>
      <c r="AS131" s="68"/>
      <c r="AT131" s="68"/>
      <c r="AU131" s="68"/>
      <c r="AV131" s="68"/>
      <c r="AW131" s="68"/>
      <c r="AX131" s="69"/>
    </row>
    <row r="132" spans="1:50" x14ac:dyDescent="0.25">
      <c r="A132" s="49"/>
      <c r="B132" s="78" t="s">
        <v>96</v>
      </c>
      <c r="C132" s="70">
        <v>37097</v>
      </c>
      <c r="D132" s="68">
        <v>37364</v>
      </c>
      <c r="E132" s="68">
        <v>37150</v>
      </c>
      <c r="F132" s="68">
        <v>38129</v>
      </c>
      <c r="G132" s="68">
        <v>38338</v>
      </c>
      <c r="H132" s="68">
        <v>38248</v>
      </c>
      <c r="I132" s="68">
        <v>39198</v>
      </c>
      <c r="J132" s="68">
        <v>40183</v>
      </c>
      <c r="K132" s="68">
        <v>39536</v>
      </c>
      <c r="L132" s="68">
        <v>41452</v>
      </c>
      <c r="M132" s="68">
        <v>41192</v>
      </c>
      <c r="N132" s="69">
        <v>40420</v>
      </c>
      <c r="O132" s="70">
        <v>40515</v>
      </c>
      <c r="P132" s="68">
        <v>41257</v>
      </c>
      <c r="Q132" s="68">
        <v>41341</v>
      </c>
      <c r="R132" s="68">
        <v>38471</v>
      </c>
      <c r="S132" s="68">
        <v>39549</v>
      </c>
      <c r="T132" s="68">
        <v>40256</v>
      </c>
      <c r="U132" s="68">
        <v>40217</v>
      </c>
      <c r="V132" s="68">
        <v>40606</v>
      </c>
      <c r="W132" s="68">
        <v>40540</v>
      </c>
      <c r="X132" s="68">
        <v>41045</v>
      </c>
      <c r="Y132" s="68">
        <v>41134</v>
      </c>
      <c r="Z132" s="69">
        <v>40403</v>
      </c>
      <c r="AA132" s="70">
        <v>40341</v>
      </c>
      <c r="AB132" s="68">
        <v>40992</v>
      </c>
      <c r="AC132" s="68">
        <v>41603</v>
      </c>
      <c r="AD132" s="68">
        <v>42015</v>
      </c>
      <c r="AE132" s="68">
        <v>42249</v>
      </c>
      <c r="AF132" s="68">
        <v>42339</v>
      </c>
      <c r="AG132" s="68">
        <v>42529</v>
      </c>
      <c r="AH132" s="68">
        <v>42781</v>
      </c>
      <c r="AI132" s="68">
        <v>42832</v>
      </c>
      <c r="AJ132" s="68">
        <v>43060</v>
      </c>
      <c r="AK132" s="68">
        <v>43071</v>
      </c>
      <c r="AL132" s="69">
        <v>42645</v>
      </c>
      <c r="AM132" s="94">
        <v>42900</v>
      </c>
      <c r="AN132" s="68">
        <v>43404</v>
      </c>
      <c r="AO132" s="95">
        <v>43807</v>
      </c>
      <c r="AP132" s="68"/>
      <c r="AQ132" s="68"/>
      <c r="AR132" s="68"/>
      <c r="AS132" s="68"/>
      <c r="AT132" s="68"/>
      <c r="AU132" s="68"/>
      <c r="AV132" s="68"/>
      <c r="AW132" s="68"/>
      <c r="AX132" s="69"/>
    </row>
    <row r="133" spans="1:50" x14ac:dyDescent="0.25">
      <c r="A133" s="49"/>
      <c r="B133" s="78" t="s">
        <v>97</v>
      </c>
      <c r="C133" s="70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9">
        <v>0</v>
      </c>
      <c r="O133" s="70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9">
        <v>0</v>
      </c>
      <c r="AA133" s="70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9">
        <v>0</v>
      </c>
      <c r="AM133" s="94">
        <v>0</v>
      </c>
      <c r="AN133" s="68">
        <v>0</v>
      </c>
      <c r="AO133" s="95">
        <v>0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98</v>
      </c>
      <c r="C134" s="70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9">
        <v>0</v>
      </c>
      <c r="O134" s="70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9">
        <v>0</v>
      </c>
      <c r="AA134" s="70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9">
        <v>0</v>
      </c>
      <c r="AM134" s="94">
        <v>0</v>
      </c>
      <c r="AN134" s="68">
        <v>0</v>
      </c>
      <c r="AO134" s="95">
        <v>0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x14ac:dyDescent="0.25">
      <c r="A135" s="49"/>
      <c r="B135" s="78" t="s">
        <v>99</v>
      </c>
      <c r="C135" s="70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9">
        <v>0</v>
      </c>
      <c r="O135" s="70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9">
        <v>0</v>
      </c>
      <c r="AA135" s="70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0</v>
      </c>
      <c r="AL135" s="69">
        <v>0</v>
      </c>
      <c r="AM135" s="94">
        <v>0</v>
      </c>
      <c r="AN135" s="68">
        <v>0</v>
      </c>
      <c r="AO135" s="95">
        <v>0</v>
      </c>
      <c r="AP135" s="68"/>
      <c r="AQ135" s="68"/>
      <c r="AR135" s="68"/>
      <c r="AS135" s="68"/>
      <c r="AT135" s="68"/>
      <c r="AU135" s="68"/>
      <c r="AV135" s="68"/>
      <c r="AW135" s="68"/>
      <c r="AX135" s="69"/>
    </row>
    <row r="136" spans="1:50" ht="15.75" thickBot="1" x14ac:dyDescent="0.3">
      <c r="A136" s="49"/>
      <c r="B136" s="79" t="s">
        <v>82</v>
      </c>
      <c r="C136" s="73">
        <f t="shared" ref="C136:AX136" si="18">SUM(C131:C135)</f>
        <v>37097</v>
      </c>
      <c r="D136" s="71">
        <f t="shared" si="18"/>
        <v>37364</v>
      </c>
      <c r="E136" s="71">
        <f t="shared" si="18"/>
        <v>37150</v>
      </c>
      <c r="F136" s="71">
        <f t="shared" si="18"/>
        <v>38129</v>
      </c>
      <c r="G136" s="71">
        <f t="shared" si="18"/>
        <v>38338</v>
      </c>
      <c r="H136" s="71">
        <f t="shared" si="18"/>
        <v>38248</v>
      </c>
      <c r="I136" s="71">
        <f t="shared" si="18"/>
        <v>39198</v>
      </c>
      <c r="J136" s="71">
        <f t="shared" si="18"/>
        <v>40183</v>
      </c>
      <c r="K136" s="71">
        <f t="shared" si="18"/>
        <v>39536</v>
      </c>
      <c r="L136" s="71">
        <f t="shared" si="18"/>
        <v>41452</v>
      </c>
      <c r="M136" s="71">
        <f t="shared" si="18"/>
        <v>41192</v>
      </c>
      <c r="N136" s="72">
        <f t="shared" si="18"/>
        <v>40420</v>
      </c>
      <c r="O136" s="73">
        <f t="shared" si="18"/>
        <v>40515</v>
      </c>
      <c r="P136" s="71">
        <f t="shared" si="18"/>
        <v>41257</v>
      </c>
      <c r="Q136" s="71">
        <f t="shared" si="18"/>
        <v>41341</v>
      </c>
      <c r="R136" s="71">
        <f t="shared" si="18"/>
        <v>38471</v>
      </c>
      <c r="S136" s="71">
        <f t="shared" si="18"/>
        <v>39549</v>
      </c>
      <c r="T136" s="71">
        <f t="shared" si="18"/>
        <v>40256</v>
      </c>
      <c r="U136" s="71">
        <f t="shared" si="18"/>
        <v>40217</v>
      </c>
      <c r="V136" s="71">
        <f t="shared" si="18"/>
        <v>40606</v>
      </c>
      <c r="W136" s="71">
        <f t="shared" si="18"/>
        <v>40540</v>
      </c>
      <c r="X136" s="71">
        <f t="shared" si="18"/>
        <v>41045</v>
      </c>
      <c r="Y136" s="71">
        <f t="shared" si="18"/>
        <v>41134</v>
      </c>
      <c r="Z136" s="72">
        <f t="shared" si="18"/>
        <v>40403</v>
      </c>
      <c r="AA136" s="73">
        <f t="shared" si="18"/>
        <v>40341</v>
      </c>
      <c r="AB136" s="71">
        <f t="shared" si="18"/>
        <v>40992</v>
      </c>
      <c r="AC136" s="71">
        <f t="shared" si="18"/>
        <v>41603</v>
      </c>
      <c r="AD136" s="71">
        <f t="shared" si="18"/>
        <v>42015</v>
      </c>
      <c r="AE136" s="71">
        <f t="shared" si="18"/>
        <v>42249</v>
      </c>
      <c r="AF136" s="71">
        <f t="shared" si="18"/>
        <v>42339</v>
      </c>
      <c r="AG136" s="71">
        <f t="shared" si="18"/>
        <v>42529</v>
      </c>
      <c r="AH136" s="71">
        <f t="shared" si="18"/>
        <v>42781</v>
      </c>
      <c r="AI136" s="71">
        <f t="shared" si="18"/>
        <v>42832</v>
      </c>
      <c r="AJ136" s="71">
        <f t="shared" si="18"/>
        <v>43060</v>
      </c>
      <c r="AK136" s="71">
        <f t="shared" si="18"/>
        <v>43071</v>
      </c>
      <c r="AL136" s="72">
        <f t="shared" si="18"/>
        <v>42645</v>
      </c>
      <c r="AM136" s="73">
        <f t="shared" si="18"/>
        <v>42900</v>
      </c>
      <c r="AN136" s="71">
        <f t="shared" si="18"/>
        <v>43404</v>
      </c>
      <c r="AO136" s="71">
        <f t="shared" si="18"/>
        <v>43807</v>
      </c>
      <c r="AP136" s="71">
        <f t="shared" si="18"/>
        <v>0</v>
      </c>
      <c r="AQ136" s="71">
        <f t="shared" si="18"/>
        <v>0</v>
      </c>
      <c r="AR136" s="71">
        <f t="shared" si="18"/>
        <v>0</v>
      </c>
      <c r="AS136" s="71">
        <f t="shared" si="18"/>
        <v>0</v>
      </c>
      <c r="AT136" s="71">
        <f t="shared" si="18"/>
        <v>0</v>
      </c>
      <c r="AU136" s="71">
        <f t="shared" si="18"/>
        <v>0</v>
      </c>
      <c r="AV136" s="71">
        <f t="shared" si="18"/>
        <v>0</v>
      </c>
      <c r="AW136" s="71">
        <f t="shared" si="18"/>
        <v>0</v>
      </c>
      <c r="AX136" s="72">
        <f t="shared" si="18"/>
        <v>0</v>
      </c>
    </row>
    <row r="137" spans="1:50" x14ac:dyDescent="0.25">
      <c r="A137" s="49">
        <v>20</v>
      </c>
      <c r="B137" s="77" t="s">
        <v>121</v>
      </c>
      <c r="C137" s="76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5"/>
      <c r="O137" s="76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/>
      <c r="AA137" s="76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5"/>
      <c r="AM137" s="76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5"/>
    </row>
    <row r="138" spans="1:50" x14ac:dyDescent="0.25">
      <c r="A138" s="49"/>
      <c r="B138" s="78" t="s">
        <v>81</v>
      </c>
      <c r="C138" s="70">
        <v>120</v>
      </c>
      <c r="D138" s="68">
        <v>122</v>
      </c>
      <c r="E138" s="68">
        <v>11</v>
      </c>
      <c r="F138" s="68">
        <v>47</v>
      </c>
      <c r="G138" s="68">
        <v>7</v>
      </c>
      <c r="H138" s="68">
        <v>10</v>
      </c>
      <c r="I138" s="68">
        <v>18</v>
      </c>
      <c r="J138" s="68">
        <v>26</v>
      </c>
      <c r="K138" s="68">
        <v>97</v>
      </c>
      <c r="L138" s="68">
        <v>72</v>
      </c>
      <c r="M138" s="68">
        <v>468</v>
      </c>
      <c r="N138" s="69">
        <v>782</v>
      </c>
      <c r="O138" s="70">
        <v>94</v>
      </c>
      <c r="P138" s="68">
        <v>60</v>
      </c>
      <c r="Q138" s="68">
        <v>1505</v>
      </c>
      <c r="R138" s="68">
        <v>627</v>
      </c>
      <c r="S138" s="68">
        <v>459</v>
      </c>
      <c r="T138" s="68">
        <v>542</v>
      </c>
      <c r="U138" s="68">
        <v>74</v>
      </c>
      <c r="V138" s="68">
        <v>103</v>
      </c>
      <c r="W138" s="68">
        <v>155</v>
      </c>
      <c r="X138" s="68">
        <v>177</v>
      </c>
      <c r="Y138" s="68">
        <v>1066</v>
      </c>
      <c r="Z138" s="69">
        <v>911</v>
      </c>
      <c r="AA138" s="70">
        <v>81</v>
      </c>
      <c r="AB138" s="68">
        <v>139</v>
      </c>
      <c r="AC138" s="68">
        <v>125</v>
      </c>
      <c r="AD138" s="68">
        <v>80</v>
      </c>
      <c r="AE138" s="68">
        <v>101</v>
      </c>
      <c r="AF138" s="68">
        <v>131</v>
      </c>
      <c r="AG138" s="68">
        <v>87</v>
      </c>
      <c r="AH138" s="68">
        <v>99</v>
      </c>
      <c r="AI138" s="68">
        <v>115</v>
      </c>
      <c r="AJ138" s="68">
        <v>425</v>
      </c>
      <c r="AK138" s="68">
        <v>929</v>
      </c>
      <c r="AL138" s="69">
        <v>367</v>
      </c>
      <c r="AM138" s="94">
        <v>93</v>
      </c>
      <c r="AN138" s="68">
        <v>71</v>
      </c>
      <c r="AO138" s="95">
        <v>104</v>
      </c>
      <c r="AP138" s="68"/>
      <c r="AQ138" s="68"/>
      <c r="AR138" s="68"/>
      <c r="AS138" s="68"/>
      <c r="AT138" s="68"/>
      <c r="AU138" s="68"/>
      <c r="AV138" s="68"/>
      <c r="AW138" s="68"/>
      <c r="AX138" s="69"/>
    </row>
    <row r="139" spans="1:50" x14ac:dyDescent="0.25">
      <c r="A139" s="49"/>
      <c r="B139" s="78" t="s">
        <v>96</v>
      </c>
      <c r="C139" s="70">
        <v>102</v>
      </c>
      <c r="D139" s="68">
        <v>111</v>
      </c>
      <c r="E139" s="68">
        <v>11</v>
      </c>
      <c r="F139" s="68">
        <v>49</v>
      </c>
      <c r="G139" s="68">
        <v>20</v>
      </c>
      <c r="H139" s="68">
        <v>9</v>
      </c>
      <c r="I139" s="68">
        <v>28</v>
      </c>
      <c r="J139" s="68">
        <v>52</v>
      </c>
      <c r="K139" s="68">
        <v>51</v>
      </c>
      <c r="L139" s="68">
        <v>63</v>
      </c>
      <c r="M139" s="68">
        <v>382</v>
      </c>
      <c r="N139" s="69">
        <v>342</v>
      </c>
      <c r="O139" s="70">
        <v>95</v>
      </c>
      <c r="P139" s="68">
        <v>314</v>
      </c>
      <c r="Q139" s="68">
        <v>3</v>
      </c>
      <c r="R139" s="68">
        <v>478</v>
      </c>
      <c r="S139" s="68">
        <v>193</v>
      </c>
      <c r="T139" s="68">
        <v>177</v>
      </c>
      <c r="U139" s="68">
        <v>78</v>
      </c>
      <c r="V139" s="68">
        <v>44</v>
      </c>
      <c r="W139" s="68">
        <v>45</v>
      </c>
      <c r="X139" s="68">
        <v>144</v>
      </c>
      <c r="Y139" s="68">
        <v>196</v>
      </c>
      <c r="Z139" s="69">
        <v>76</v>
      </c>
      <c r="AA139" s="70">
        <v>264</v>
      </c>
      <c r="AB139" s="68">
        <v>49</v>
      </c>
      <c r="AC139" s="68">
        <v>6</v>
      </c>
      <c r="AD139" s="68">
        <v>71</v>
      </c>
      <c r="AE139" s="68">
        <v>40</v>
      </c>
      <c r="AF139" s="68">
        <v>19</v>
      </c>
      <c r="AG139" s="68">
        <v>90</v>
      </c>
      <c r="AH139" s="68">
        <v>59</v>
      </c>
      <c r="AI139" s="68">
        <v>43</v>
      </c>
      <c r="AJ139" s="68">
        <v>221</v>
      </c>
      <c r="AK139" s="68">
        <v>201</v>
      </c>
      <c r="AL139" s="69">
        <v>75</v>
      </c>
      <c r="AM139" s="94">
        <v>44</v>
      </c>
      <c r="AN139" s="68">
        <v>68</v>
      </c>
      <c r="AO139" s="95">
        <v>50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97</v>
      </c>
      <c r="C140" s="70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9">
        <v>0</v>
      </c>
      <c r="O140" s="70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9">
        <v>0</v>
      </c>
      <c r="AA140" s="70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9">
        <v>0</v>
      </c>
      <c r="AM140" s="94">
        <v>0</v>
      </c>
      <c r="AN140" s="68">
        <v>0</v>
      </c>
      <c r="AO140" s="95">
        <v>0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x14ac:dyDescent="0.25">
      <c r="A141" s="49"/>
      <c r="B141" s="78" t="s">
        <v>98</v>
      </c>
      <c r="C141" s="70">
        <v>0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9">
        <v>0</v>
      </c>
      <c r="O141" s="70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9">
        <v>0</v>
      </c>
      <c r="AA141" s="70">
        <v>0</v>
      </c>
      <c r="AB141" s="68">
        <v>0</v>
      </c>
      <c r="AC141" s="68">
        <v>0</v>
      </c>
      <c r="AD141" s="68">
        <v>0</v>
      </c>
      <c r="AE141" s="68">
        <v>0</v>
      </c>
      <c r="AF141" s="68">
        <v>0</v>
      </c>
      <c r="AG141" s="68">
        <v>0</v>
      </c>
      <c r="AH141" s="68">
        <v>0</v>
      </c>
      <c r="AI141" s="68">
        <v>0</v>
      </c>
      <c r="AJ141" s="68">
        <v>0</v>
      </c>
      <c r="AK141" s="68">
        <v>0</v>
      </c>
      <c r="AL141" s="69">
        <v>0</v>
      </c>
      <c r="AM141" s="94">
        <v>0</v>
      </c>
      <c r="AN141" s="68">
        <v>0</v>
      </c>
      <c r="AO141" s="95">
        <v>0</v>
      </c>
      <c r="AP141" s="68"/>
      <c r="AQ141" s="68"/>
      <c r="AR141" s="68"/>
      <c r="AS141" s="68"/>
      <c r="AT141" s="68"/>
      <c r="AU141" s="68"/>
      <c r="AV141" s="68"/>
      <c r="AW141" s="68"/>
      <c r="AX141" s="69"/>
    </row>
    <row r="142" spans="1:50" x14ac:dyDescent="0.25">
      <c r="A142" s="49"/>
      <c r="B142" s="78" t="s">
        <v>99</v>
      </c>
      <c r="C142" s="70">
        <v>0</v>
      </c>
      <c r="D142" s="68">
        <v>0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9">
        <v>0</v>
      </c>
      <c r="O142" s="70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68">
        <v>0</v>
      </c>
      <c r="Z142" s="69">
        <v>0</v>
      </c>
      <c r="AA142" s="70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0</v>
      </c>
      <c r="AL142" s="69">
        <v>0</v>
      </c>
      <c r="AM142" s="94">
        <v>0</v>
      </c>
      <c r="AN142" s="68">
        <v>0</v>
      </c>
      <c r="AO142" s="95">
        <v>0</v>
      </c>
      <c r="AP142" s="68"/>
      <c r="AQ142" s="68"/>
      <c r="AR142" s="68"/>
      <c r="AS142" s="68"/>
      <c r="AT142" s="68"/>
      <c r="AU142" s="68"/>
      <c r="AV142" s="68"/>
      <c r="AW142" s="68"/>
      <c r="AX142" s="69"/>
    </row>
    <row r="143" spans="1:50" ht="15.75" thickBot="1" x14ac:dyDescent="0.3">
      <c r="A143" s="49"/>
      <c r="B143" s="79" t="s">
        <v>82</v>
      </c>
      <c r="C143" s="73">
        <f t="shared" ref="C143:AX143" si="19">SUM(C138:C142)</f>
        <v>222</v>
      </c>
      <c r="D143" s="71">
        <f t="shared" si="19"/>
        <v>233</v>
      </c>
      <c r="E143" s="71">
        <f t="shared" si="19"/>
        <v>22</v>
      </c>
      <c r="F143" s="71">
        <f t="shared" si="19"/>
        <v>96</v>
      </c>
      <c r="G143" s="71">
        <f t="shared" si="19"/>
        <v>27</v>
      </c>
      <c r="H143" s="71">
        <f t="shared" si="19"/>
        <v>19</v>
      </c>
      <c r="I143" s="71">
        <f t="shared" si="19"/>
        <v>46</v>
      </c>
      <c r="J143" s="71">
        <f t="shared" si="19"/>
        <v>78</v>
      </c>
      <c r="K143" s="71">
        <f t="shared" si="19"/>
        <v>148</v>
      </c>
      <c r="L143" s="71">
        <f t="shared" si="19"/>
        <v>135</v>
      </c>
      <c r="M143" s="71">
        <f t="shared" si="19"/>
        <v>850</v>
      </c>
      <c r="N143" s="72">
        <f t="shared" si="19"/>
        <v>1124</v>
      </c>
      <c r="O143" s="73">
        <f t="shared" si="19"/>
        <v>189</v>
      </c>
      <c r="P143" s="71">
        <f t="shared" si="19"/>
        <v>374</v>
      </c>
      <c r="Q143" s="71">
        <f t="shared" si="19"/>
        <v>1508</v>
      </c>
      <c r="R143" s="71">
        <f t="shared" si="19"/>
        <v>1105</v>
      </c>
      <c r="S143" s="71">
        <f t="shared" si="19"/>
        <v>652</v>
      </c>
      <c r="T143" s="71">
        <f t="shared" si="19"/>
        <v>719</v>
      </c>
      <c r="U143" s="71">
        <f t="shared" si="19"/>
        <v>152</v>
      </c>
      <c r="V143" s="71">
        <f t="shared" si="19"/>
        <v>147</v>
      </c>
      <c r="W143" s="71">
        <f t="shared" si="19"/>
        <v>200</v>
      </c>
      <c r="X143" s="71">
        <f t="shared" si="19"/>
        <v>321</v>
      </c>
      <c r="Y143" s="71">
        <f t="shared" si="19"/>
        <v>1262</v>
      </c>
      <c r="Z143" s="72">
        <f t="shared" si="19"/>
        <v>987</v>
      </c>
      <c r="AA143" s="73">
        <f t="shared" si="19"/>
        <v>345</v>
      </c>
      <c r="AB143" s="71">
        <f t="shared" si="19"/>
        <v>188</v>
      </c>
      <c r="AC143" s="71">
        <f t="shared" si="19"/>
        <v>131</v>
      </c>
      <c r="AD143" s="71">
        <f t="shared" si="19"/>
        <v>151</v>
      </c>
      <c r="AE143" s="71">
        <f t="shared" si="19"/>
        <v>141</v>
      </c>
      <c r="AF143" s="71">
        <f t="shared" si="19"/>
        <v>150</v>
      </c>
      <c r="AG143" s="71">
        <f t="shared" si="19"/>
        <v>177</v>
      </c>
      <c r="AH143" s="71">
        <f t="shared" si="19"/>
        <v>158</v>
      </c>
      <c r="AI143" s="71">
        <f t="shared" si="19"/>
        <v>158</v>
      </c>
      <c r="AJ143" s="71">
        <f t="shared" si="19"/>
        <v>646</v>
      </c>
      <c r="AK143" s="71">
        <f t="shared" si="19"/>
        <v>1130</v>
      </c>
      <c r="AL143" s="72">
        <f t="shared" si="19"/>
        <v>442</v>
      </c>
      <c r="AM143" s="73">
        <f t="shared" si="19"/>
        <v>137</v>
      </c>
      <c r="AN143" s="71">
        <f t="shared" si="19"/>
        <v>139</v>
      </c>
      <c r="AO143" s="71">
        <f t="shared" si="19"/>
        <v>154</v>
      </c>
      <c r="AP143" s="71">
        <f t="shared" si="19"/>
        <v>0</v>
      </c>
      <c r="AQ143" s="71">
        <f t="shared" si="19"/>
        <v>0</v>
      </c>
      <c r="AR143" s="71">
        <f t="shared" si="19"/>
        <v>0</v>
      </c>
      <c r="AS143" s="71">
        <f t="shared" si="19"/>
        <v>0</v>
      </c>
      <c r="AT143" s="71">
        <f t="shared" si="19"/>
        <v>0</v>
      </c>
      <c r="AU143" s="71">
        <f t="shared" si="19"/>
        <v>0</v>
      </c>
      <c r="AV143" s="71">
        <f t="shared" si="19"/>
        <v>0</v>
      </c>
      <c r="AW143" s="71">
        <f t="shared" si="19"/>
        <v>0</v>
      </c>
      <c r="AX143" s="72">
        <f t="shared" si="19"/>
        <v>0</v>
      </c>
    </row>
    <row r="144" spans="1:50" ht="30" x14ac:dyDescent="0.25">
      <c r="A144" s="49">
        <v>21</v>
      </c>
      <c r="B144" s="77" t="s">
        <v>123</v>
      </c>
      <c r="C144" s="76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6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/>
      <c r="AA144" s="76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5"/>
      <c r="AM144" s="76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5"/>
    </row>
    <row r="145" spans="1:50" x14ac:dyDescent="0.25">
      <c r="A145" s="49"/>
      <c r="B145" s="78" t="s">
        <v>81</v>
      </c>
      <c r="C145" s="70">
        <v>0</v>
      </c>
      <c r="D145" s="68">
        <v>0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9">
        <v>0</v>
      </c>
      <c r="O145" s="70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9">
        <v>0</v>
      </c>
      <c r="AA145" s="70">
        <v>0</v>
      </c>
      <c r="AB145" s="68">
        <v>0</v>
      </c>
      <c r="AC145" s="68">
        <v>0</v>
      </c>
      <c r="AD145" s="68">
        <v>0</v>
      </c>
      <c r="AE145" s="68">
        <v>0</v>
      </c>
      <c r="AF145" s="68">
        <v>0</v>
      </c>
      <c r="AG145" s="68">
        <v>0</v>
      </c>
      <c r="AH145" s="68">
        <v>0</v>
      </c>
      <c r="AI145" s="68">
        <v>0</v>
      </c>
      <c r="AJ145" s="68">
        <v>0</v>
      </c>
      <c r="AK145" s="68">
        <v>0</v>
      </c>
      <c r="AL145" s="69">
        <v>0</v>
      </c>
      <c r="AM145" s="94">
        <v>0</v>
      </c>
      <c r="AN145" s="68">
        <v>0</v>
      </c>
      <c r="AO145" s="95">
        <v>0</v>
      </c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96</v>
      </c>
      <c r="C146" s="70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9">
        <v>0</v>
      </c>
      <c r="O146" s="70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9">
        <v>0</v>
      </c>
      <c r="AA146" s="70">
        <v>0</v>
      </c>
      <c r="AB146" s="68">
        <v>0</v>
      </c>
      <c r="AC146" s="68">
        <v>0</v>
      </c>
      <c r="AD146" s="68">
        <v>0</v>
      </c>
      <c r="AE146" s="68">
        <v>0</v>
      </c>
      <c r="AF146" s="68">
        <v>0</v>
      </c>
      <c r="AG146" s="68">
        <v>0</v>
      </c>
      <c r="AH146" s="68">
        <v>0</v>
      </c>
      <c r="AI146" s="68">
        <v>0</v>
      </c>
      <c r="AJ146" s="68">
        <v>0</v>
      </c>
      <c r="AK146" s="68">
        <v>0</v>
      </c>
      <c r="AL146" s="69">
        <v>0</v>
      </c>
      <c r="AM146" s="94">
        <v>0</v>
      </c>
      <c r="AN146" s="68">
        <v>0</v>
      </c>
      <c r="AO146" s="95">
        <v>0</v>
      </c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x14ac:dyDescent="0.25">
      <c r="A147" s="49"/>
      <c r="B147" s="78" t="s">
        <v>97</v>
      </c>
      <c r="C147" s="70">
        <v>57</v>
      </c>
      <c r="D147" s="68">
        <v>50</v>
      </c>
      <c r="E147" s="68">
        <v>31</v>
      </c>
      <c r="F147" s="68">
        <v>36</v>
      </c>
      <c r="G147" s="68">
        <v>33</v>
      </c>
      <c r="H147" s="68">
        <v>28</v>
      </c>
      <c r="I147" s="68">
        <v>28</v>
      </c>
      <c r="J147" s="68">
        <v>27</v>
      </c>
      <c r="K147" s="68">
        <v>18</v>
      </c>
      <c r="L147" s="68">
        <v>20</v>
      </c>
      <c r="M147" s="68">
        <v>32</v>
      </c>
      <c r="N147" s="69">
        <v>28</v>
      </c>
      <c r="O147" s="70">
        <v>24</v>
      </c>
      <c r="P147" s="68">
        <v>25</v>
      </c>
      <c r="Q147" s="68">
        <v>23</v>
      </c>
      <c r="R147" s="68">
        <v>18</v>
      </c>
      <c r="S147" s="68">
        <v>27</v>
      </c>
      <c r="T147" s="68">
        <v>21</v>
      </c>
      <c r="U147" s="68">
        <v>26</v>
      </c>
      <c r="V147" s="68">
        <v>35</v>
      </c>
      <c r="W147" s="68">
        <v>32</v>
      </c>
      <c r="X147" s="68">
        <v>30</v>
      </c>
      <c r="Y147" s="68">
        <v>26</v>
      </c>
      <c r="Z147" s="69">
        <v>43</v>
      </c>
      <c r="AA147" s="70">
        <v>35</v>
      </c>
      <c r="AB147" s="68">
        <v>39</v>
      </c>
      <c r="AC147" s="68">
        <v>31</v>
      </c>
      <c r="AD147" s="68">
        <v>27</v>
      </c>
      <c r="AE147" s="68">
        <v>21</v>
      </c>
      <c r="AF147" s="68">
        <v>26</v>
      </c>
      <c r="AG147" s="68">
        <v>28</v>
      </c>
      <c r="AH147" s="68">
        <v>25</v>
      </c>
      <c r="AI147" s="68">
        <v>32</v>
      </c>
      <c r="AJ147" s="68">
        <v>28</v>
      </c>
      <c r="AK147" s="68">
        <v>27</v>
      </c>
      <c r="AL147" s="69">
        <v>29</v>
      </c>
      <c r="AM147" s="94">
        <v>38</v>
      </c>
      <c r="AN147" s="68">
        <v>45</v>
      </c>
      <c r="AO147" s="95">
        <v>45</v>
      </c>
      <c r="AP147" s="68"/>
      <c r="AQ147" s="68"/>
      <c r="AR147" s="68"/>
      <c r="AS147" s="68"/>
      <c r="AT147" s="68"/>
      <c r="AU147" s="68"/>
      <c r="AV147" s="68"/>
      <c r="AW147" s="68"/>
      <c r="AX147" s="69"/>
    </row>
    <row r="148" spans="1:50" x14ac:dyDescent="0.25">
      <c r="A148" s="49"/>
      <c r="B148" s="78" t="s">
        <v>98</v>
      </c>
      <c r="C148" s="70">
        <v>0</v>
      </c>
      <c r="D148" s="68">
        <v>0</v>
      </c>
      <c r="E148" s="68">
        <v>2</v>
      </c>
      <c r="F148" s="68">
        <v>2</v>
      </c>
      <c r="G148" s="68">
        <v>1</v>
      </c>
      <c r="H148" s="68">
        <v>0</v>
      </c>
      <c r="I148" s="68">
        <v>5</v>
      </c>
      <c r="J148" s="68">
        <v>4</v>
      </c>
      <c r="K148" s="68">
        <v>4</v>
      </c>
      <c r="L148" s="68">
        <v>1</v>
      </c>
      <c r="M148" s="68">
        <v>2</v>
      </c>
      <c r="N148" s="69">
        <v>0</v>
      </c>
      <c r="O148" s="70">
        <v>2</v>
      </c>
      <c r="P148" s="68">
        <v>3</v>
      </c>
      <c r="Q148" s="68">
        <v>1</v>
      </c>
      <c r="R148" s="68">
        <v>4</v>
      </c>
      <c r="S148" s="68">
        <v>5</v>
      </c>
      <c r="T148" s="68">
        <v>5</v>
      </c>
      <c r="U148" s="68">
        <v>2</v>
      </c>
      <c r="V148" s="68">
        <v>1</v>
      </c>
      <c r="W148" s="68">
        <v>3</v>
      </c>
      <c r="X148" s="68">
        <v>1</v>
      </c>
      <c r="Y148" s="68">
        <v>2</v>
      </c>
      <c r="Z148" s="69">
        <v>1</v>
      </c>
      <c r="AA148" s="70">
        <v>0</v>
      </c>
      <c r="AB148" s="68">
        <v>0</v>
      </c>
      <c r="AC148" s="68">
        <v>1</v>
      </c>
      <c r="AD148" s="68">
        <v>0</v>
      </c>
      <c r="AE148" s="68">
        <v>3</v>
      </c>
      <c r="AF148" s="68">
        <v>1</v>
      </c>
      <c r="AG148" s="68">
        <v>1</v>
      </c>
      <c r="AH148" s="68">
        <v>1</v>
      </c>
      <c r="AI148" s="68">
        <v>0</v>
      </c>
      <c r="AJ148" s="68">
        <v>0</v>
      </c>
      <c r="AK148" s="68">
        <v>3</v>
      </c>
      <c r="AL148" s="69">
        <v>0</v>
      </c>
      <c r="AM148" s="94">
        <v>0</v>
      </c>
      <c r="AN148" s="68">
        <v>2</v>
      </c>
      <c r="AO148" s="95">
        <v>2</v>
      </c>
      <c r="AP148" s="68"/>
      <c r="AQ148" s="68"/>
      <c r="AR148" s="68"/>
      <c r="AS148" s="68"/>
      <c r="AT148" s="68"/>
      <c r="AU148" s="68"/>
      <c r="AV148" s="68"/>
      <c r="AW148" s="68"/>
      <c r="AX148" s="69"/>
    </row>
    <row r="149" spans="1:50" x14ac:dyDescent="0.25">
      <c r="A149" s="49"/>
      <c r="B149" s="78" t="s">
        <v>99</v>
      </c>
      <c r="C149" s="70">
        <v>1</v>
      </c>
      <c r="D149" s="68">
        <v>1</v>
      </c>
      <c r="E149" s="68">
        <v>2</v>
      </c>
      <c r="F149" s="68">
        <v>1</v>
      </c>
      <c r="G149" s="68">
        <v>1</v>
      </c>
      <c r="H149" s="68">
        <v>0</v>
      </c>
      <c r="I149" s="68">
        <v>4</v>
      </c>
      <c r="J149" s="68">
        <v>1</v>
      </c>
      <c r="K149" s="68">
        <v>2</v>
      </c>
      <c r="L149" s="68">
        <v>0</v>
      </c>
      <c r="M149" s="68">
        <v>2</v>
      </c>
      <c r="N149" s="69">
        <v>2</v>
      </c>
      <c r="O149" s="70">
        <v>2</v>
      </c>
      <c r="P149" s="68">
        <v>0</v>
      </c>
      <c r="Q149" s="68">
        <v>2</v>
      </c>
      <c r="R149" s="68">
        <v>1</v>
      </c>
      <c r="S149" s="68">
        <v>0</v>
      </c>
      <c r="T149" s="68">
        <v>4</v>
      </c>
      <c r="U149" s="68">
        <v>2</v>
      </c>
      <c r="V149" s="68">
        <v>3</v>
      </c>
      <c r="W149" s="68">
        <v>1</v>
      </c>
      <c r="X149" s="68">
        <v>1</v>
      </c>
      <c r="Y149" s="68">
        <v>1</v>
      </c>
      <c r="Z149" s="69">
        <v>2</v>
      </c>
      <c r="AA149" s="70">
        <v>1</v>
      </c>
      <c r="AB149" s="68">
        <v>1</v>
      </c>
      <c r="AC149" s="68">
        <v>1</v>
      </c>
      <c r="AD149" s="68">
        <v>2</v>
      </c>
      <c r="AE149" s="68">
        <v>0</v>
      </c>
      <c r="AF149" s="68">
        <v>2</v>
      </c>
      <c r="AG149" s="68">
        <v>1</v>
      </c>
      <c r="AH149" s="68">
        <v>3</v>
      </c>
      <c r="AI149" s="68">
        <v>0</v>
      </c>
      <c r="AJ149" s="68">
        <v>1</v>
      </c>
      <c r="AK149" s="68">
        <v>0</v>
      </c>
      <c r="AL149" s="69">
        <v>1</v>
      </c>
      <c r="AM149" s="94">
        <v>1</v>
      </c>
      <c r="AN149" s="68">
        <v>2</v>
      </c>
      <c r="AO149" s="95">
        <v>3</v>
      </c>
      <c r="AP149" s="68"/>
      <c r="AQ149" s="68"/>
      <c r="AR149" s="68"/>
      <c r="AS149" s="68"/>
      <c r="AT149" s="68"/>
      <c r="AU149" s="68"/>
      <c r="AV149" s="68"/>
      <c r="AW149" s="68"/>
      <c r="AX149" s="69"/>
    </row>
    <row r="150" spans="1:50" ht="15.75" thickBot="1" x14ac:dyDescent="0.3">
      <c r="A150" s="49"/>
      <c r="B150" s="79" t="s">
        <v>82</v>
      </c>
      <c r="C150" s="73">
        <f t="shared" ref="C150:AX150" si="20">SUM(C145:C149)</f>
        <v>58</v>
      </c>
      <c r="D150" s="71">
        <f t="shared" si="20"/>
        <v>51</v>
      </c>
      <c r="E150" s="71">
        <f t="shared" si="20"/>
        <v>35</v>
      </c>
      <c r="F150" s="71">
        <f t="shared" si="20"/>
        <v>39</v>
      </c>
      <c r="G150" s="71">
        <f t="shared" si="20"/>
        <v>35</v>
      </c>
      <c r="H150" s="71">
        <f t="shared" si="20"/>
        <v>28</v>
      </c>
      <c r="I150" s="71">
        <f t="shared" si="20"/>
        <v>37</v>
      </c>
      <c r="J150" s="71">
        <f t="shared" si="20"/>
        <v>32</v>
      </c>
      <c r="K150" s="71">
        <f t="shared" si="20"/>
        <v>24</v>
      </c>
      <c r="L150" s="71">
        <f t="shared" si="20"/>
        <v>21</v>
      </c>
      <c r="M150" s="71">
        <f t="shared" si="20"/>
        <v>36</v>
      </c>
      <c r="N150" s="72">
        <f t="shared" si="20"/>
        <v>30</v>
      </c>
      <c r="O150" s="73">
        <f t="shared" si="20"/>
        <v>28</v>
      </c>
      <c r="P150" s="71">
        <f t="shared" si="20"/>
        <v>28</v>
      </c>
      <c r="Q150" s="71">
        <f t="shared" si="20"/>
        <v>26</v>
      </c>
      <c r="R150" s="71">
        <f t="shared" si="20"/>
        <v>23</v>
      </c>
      <c r="S150" s="71">
        <f t="shared" si="20"/>
        <v>32</v>
      </c>
      <c r="T150" s="71">
        <f t="shared" si="20"/>
        <v>30</v>
      </c>
      <c r="U150" s="71">
        <f t="shared" si="20"/>
        <v>30</v>
      </c>
      <c r="V150" s="71">
        <f t="shared" si="20"/>
        <v>39</v>
      </c>
      <c r="W150" s="71">
        <f t="shared" si="20"/>
        <v>36</v>
      </c>
      <c r="X150" s="71">
        <f t="shared" si="20"/>
        <v>32</v>
      </c>
      <c r="Y150" s="71">
        <f t="shared" si="20"/>
        <v>29</v>
      </c>
      <c r="Z150" s="72">
        <f t="shared" si="20"/>
        <v>46</v>
      </c>
      <c r="AA150" s="73">
        <f t="shared" si="20"/>
        <v>36</v>
      </c>
      <c r="AB150" s="71">
        <f t="shared" si="20"/>
        <v>40</v>
      </c>
      <c r="AC150" s="71">
        <f t="shared" si="20"/>
        <v>33</v>
      </c>
      <c r="AD150" s="71">
        <f t="shared" si="20"/>
        <v>29</v>
      </c>
      <c r="AE150" s="71">
        <f t="shared" si="20"/>
        <v>24</v>
      </c>
      <c r="AF150" s="71">
        <f t="shared" si="20"/>
        <v>29</v>
      </c>
      <c r="AG150" s="71">
        <f t="shared" si="20"/>
        <v>30</v>
      </c>
      <c r="AH150" s="71">
        <f t="shared" si="20"/>
        <v>29</v>
      </c>
      <c r="AI150" s="71">
        <f t="shared" si="20"/>
        <v>32</v>
      </c>
      <c r="AJ150" s="71">
        <f t="shared" si="20"/>
        <v>29</v>
      </c>
      <c r="AK150" s="71">
        <f t="shared" si="20"/>
        <v>30</v>
      </c>
      <c r="AL150" s="72">
        <f t="shared" si="20"/>
        <v>30</v>
      </c>
      <c r="AM150" s="73">
        <f t="shared" si="20"/>
        <v>39</v>
      </c>
      <c r="AN150" s="71">
        <f t="shared" si="20"/>
        <v>49</v>
      </c>
      <c r="AO150" s="71">
        <f t="shared" si="20"/>
        <v>50</v>
      </c>
      <c r="AP150" s="71">
        <f t="shared" si="20"/>
        <v>0</v>
      </c>
      <c r="AQ150" s="71">
        <f t="shared" si="20"/>
        <v>0</v>
      </c>
      <c r="AR150" s="71">
        <f t="shared" si="20"/>
        <v>0</v>
      </c>
      <c r="AS150" s="71">
        <f t="shared" si="20"/>
        <v>0</v>
      </c>
      <c r="AT150" s="71">
        <f t="shared" si="20"/>
        <v>0</v>
      </c>
      <c r="AU150" s="71">
        <f t="shared" si="20"/>
        <v>0</v>
      </c>
      <c r="AV150" s="71">
        <f t="shared" si="20"/>
        <v>0</v>
      </c>
      <c r="AW150" s="71">
        <f t="shared" si="20"/>
        <v>0</v>
      </c>
      <c r="AX150" s="72">
        <f t="shared" si="20"/>
        <v>0</v>
      </c>
    </row>
    <row r="151" spans="1:50" ht="30" x14ac:dyDescent="0.25">
      <c r="A151" s="49">
        <v>22</v>
      </c>
      <c r="B151" s="77" t="s">
        <v>124</v>
      </c>
      <c r="C151" s="76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5"/>
      <c r="O151" s="76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/>
      <c r="AA151" s="76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5"/>
      <c r="AM151" s="76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5"/>
    </row>
    <row r="152" spans="1:50" x14ac:dyDescent="0.25">
      <c r="A152" s="49"/>
      <c r="B152" s="78" t="s">
        <v>81</v>
      </c>
      <c r="C152" s="70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9">
        <v>0</v>
      </c>
      <c r="O152" s="70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9">
        <v>0</v>
      </c>
      <c r="AA152" s="70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9">
        <v>0</v>
      </c>
      <c r="AM152" s="94">
        <v>0</v>
      </c>
      <c r="AN152" s="68">
        <v>0</v>
      </c>
      <c r="AO152" s="95">
        <v>0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x14ac:dyDescent="0.25">
      <c r="A153" s="49"/>
      <c r="B153" s="78" t="s">
        <v>96</v>
      </c>
      <c r="C153" s="70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9">
        <v>0</v>
      </c>
      <c r="O153" s="70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9">
        <v>0</v>
      </c>
      <c r="AA153" s="70">
        <v>0</v>
      </c>
      <c r="AB153" s="68">
        <v>0</v>
      </c>
      <c r="AC153" s="68">
        <v>0</v>
      </c>
      <c r="AD153" s="68">
        <v>0</v>
      </c>
      <c r="AE153" s="68">
        <v>0</v>
      </c>
      <c r="AF153" s="68">
        <v>0</v>
      </c>
      <c r="AG153" s="68">
        <v>0</v>
      </c>
      <c r="AH153" s="68">
        <v>0</v>
      </c>
      <c r="AI153" s="68">
        <v>0</v>
      </c>
      <c r="AJ153" s="68">
        <v>0</v>
      </c>
      <c r="AK153" s="68">
        <v>0</v>
      </c>
      <c r="AL153" s="69">
        <v>0</v>
      </c>
      <c r="AM153" s="94">
        <v>0</v>
      </c>
      <c r="AN153" s="68">
        <v>0</v>
      </c>
      <c r="AO153" s="95">
        <v>0</v>
      </c>
      <c r="AP153" s="68"/>
      <c r="AQ153" s="68"/>
      <c r="AR153" s="68"/>
      <c r="AS153" s="68"/>
      <c r="AT153" s="68"/>
      <c r="AU153" s="68"/>
      <c r="AV153" s="68"/>
      <c r="AW153" s="68"/>
      <c r="AX153" s="69"/>
    </row>
    <row r="154" spans="1:50" x14ac:dyDescent="0.25">
      <c r="A154" s="49"/>
      <c r="B154" s="78" t="s">
        <v>97</v>
      </c>
      <c r="C154" s="70">
        <v>44</v>
      </c>
      <c r="D154" s="68">
        <v>33</v>
      </c>
      <c r="E154" s="68">
        <v>37</v>
      </c>
      <c r="F154" s="68">
        <v>15</v>
      </c>
      <c r="G154" s="68">
        <v>14</v>
      </c>
      <c r="H154" s="68">
        <v>27</v>
      </c>
      <c r="I154" s="68">
        <v>16</v>
      </c>
      <c r="J154" s="68">
        <v>19</v>
      </c>
      <c r="K154" s="68">
        <v>34</v>
      </c>
      <c r="L154" s="68">
        <v>25</v>
      </c>
      <c r="M154" s="68">
        <v>31</v>
      </c>
      <c r="N154" s="69">
        <v>29</v>
      </c>
      <c r="O154" s="70">
        <v>25</v>
      </c>
      <c r="P154" s="68">
        <v>15</v>
      </c>
      <c r="Q154" s="68">
        <v>36</v>
      </c>
      <c r="R154" s="68">
        <v>34</v>
      </c>
      <c r="S154" s="68">
        <v>29</v>
      </c>
      <c r="T154" s="68">
        <v>32</v>
      </c>
      <c r="U154" s="68">
        <v>46</v>
      </c>
      <c r="V154" s="68">
        <v>29</v>
      </c>
      <c r="W154" s="68">
        <v>43</v>
      </c>
      <c r="X154" s="68">
        <v>36</v>
      </c>
      <c r="Y154" s="68">
        <v>35</v>
      </c>
      <c r="Z154" s="69">
        <v>42</v>
      </c>
      <c r="AA154" s="70">
        <v>23</v>
      </c>
      <c r="AB154" s="68">
        <v>30</v>
      </c>
      <c r="AC154" s="68">
        <v>42</v>
      </c>
      <c r="AD154" s="68">
        <v>32</v>
      </c>
      <c r="AE154" s="68">
        <v>17</v>
      </c>
      <c r="AF154" s="68">
        <v>34</v>
      </c>
      <c r="AG154" s="68">
        <v>31</v>
      </c>
      <c r="AH154" s="68">
        <v>45</v>
      </c>
      <c r="AI154" s="68">
        <v>31</v>
      </c>
      <c r="AJ154" s="68">
        <v>54</v>
      </c>
      <c r="AK154" s="68">
        <v>51</v>
      </c>
      <c r="AL154" s="69">
        <v>66</v>
      </c>
      <c r="AM154" s="94">
        <v>44</v>
      </c>
      <c r="AN154" s="68">
        <v>53</v>
      </c>
      <c r="AO154" s="95">
        <v>59</v>
      </c>
      <c r="AP154" s="68"/>
      <c r="AQ154" s="68"/>
      <c r="AR154" s="68"/>
      <c r="AS154" s="68"/>
      <c r="AT154" s="68"/>
      <c r="AU154" s="68"/>
      <c r="AV154" s="68"/>
      <c r="AW154" s="68"/>
      <c r="AX154" s="69"/>
    </row>
    <row r="155" spans="1:50" x14ac:dyDescent="0.25">
      <c r="A155" s="49"/>
      <c r="B155" s="78" t="s">
        <v>98</v>
      </c>
      <c r="C155" s="70">
        <v>2</v>
      </c>
      <c r="D155" s="68">
        <v>0</v>
      </c>
      <c r="E155" s="68">
        <v>1</v>
      </c>
      <c r="F155" s="68">
        <v>0</v>
      </c>
      <c r="G155" s="68">
        <v>1</v>
      </c>
      <c r="H155" s="68">
        <v>7</v>
      </c>
      <c r="I155" s="68">
        <v>1</v>
      </c>
      <c r="J155" s="68">
        <v>1</v>
      </c>
      <c r="K155" s="68">
        <v>2</v>
      </c>
      <c r="L155" s="68">
        <v>2</v>
      </c>
      <c r="M155" s="68">
        <v>5</v>
      </c>
      <c r="N155" s="69">
        <v>4</v>
      </c>
      <c r="O155" s="70">
        <v>0</v>
      </c>
      <c r="P155" s="68">
        <v>1</v>
      </c>
      <c r="Q155" s="68">
        <v>6</v>
      </c>
      <c r="R155" s="68">
        <v>1</v>
      </c>
      <c r="S155" s="68">
        <v>0</v>
      </c>
      <c r="T155" s="68">
        <v>4</v>
      </c>
      <c r="U155" s="68">
        <v>6</v>
      </c>
      <c r="V155" s="68">
        <v>2</v>
      </c>
      <c r="W155" s="68">
        <v>4</v>
      </c>
      <c r="X155" s="68">
        <v>2</v>
      </c>
      <c r="Y155" s="68">
        <v>0</v>
      </c>
      <c r="Z155" s="69">
        <v>1</v>
      </c>
      <c r="AA155" s="70">
        <v>2</v>
      </c>
      <c r="AB155" s="68">
        <v>0</v>
      </c>
      <c r="AC155" s="68">
        <v>1</v>
      </c>
      <c r="AD155" s="68">
        <v>3</v>
      </c>
      <c r="AE155" s="68">
        <v>0</v>
      </c>
      <c r="AF155" s="68">
        <v>3</v>
      </c>
      <c r="AG155" s="68">
        <v>2</v>
      </c>
      <c r="AH155" s="68">
        <v>4</v>
      </c>
      <c r="AI155" s="68">
        <v>1</v>
      </c>
      <c r="AJ155" s="68">
        <v>2</v>
      </c>
      <c r="AK155" s="68">
        <v>3</v>
      </c>
      <c r="AL155" s="69">
        <v>4</v>
      </c>
      <c r="AM155" s="94">
        <v>3</v>
      </c>
      <c r="AN155" s="68">
        <v>0</v>
      </c>
      <c r="AO155" s="95">
        <v>0</v>
      </c>
      <c r="AP155" s="68"/>
      <c r="AQ155" s="68"/>
      <c r="AR155" s="68"/>
      <c r="AS155" s="68"/>
      <c r="AT155" s="68"/>
      <c r="AU155" s="68"/>
      <c r="AV155" s="68"/>
      <c r="AW155" s="68"/>
      <c r="AX155" s="69"/>
    </row>
    <row r="156" spans="1:50" x14ac:dyDescent="0.25">
      <c r="A156" s="49"/>
      <c r="B156" s="78" t="s">
        <v>99</v>
      </c>
      <c r="C156" s="70">
        <v>1</v>
      </c>
      <c r="D156" s="68">
        <v>5</v>
      </c>
      <c r="E156" s="68">
        <v>2</v>
      </c>
      <c r="F156" s="68">
        <v>1</v>
      </c>
      <c r="G156" s="68">
        <v>0</v>
      </c>
      <c r="H156" s="68">
        <v>4</v>
      </c>
      <c r="I156" s="68">
        <v>2</v>
      </c>
      <c r="J156" s="68">
        <v>2</v>
      </c>
      <c r="K156" s="68">
        <v>1</v>
      </c>
      <c r="L156" s="68">
        <v>1</v>
      </c>
      <c r="M156" s="68">
        <v>4</v>
      </c>
      <c r="N156" s="69">
        <v>0</v>
      </c>
      <c r="O156" s="70">
        <v>1</v>
      </c>
      <c r="P156" s="68">
        <v>1</v>
      </c>
      <c r="Q156" s="68">
        <v>4</v>
      </c>
      <c r="R156" s="68">
        <v>1</v>
      </c>
      <c r="S156" s="68">
        <v>2</v>
      </c>
      <c r="T156" s="68">
        <v>1</v>
      </c>
      <c r="U156" s="68">
        <v>7</v>
      </c>
      <c r="V156" s="68">
        <v>0</v>
      </c>
      <c r="W156" s="68">
        <v>1</v>
      </c>
      <c r="X156" s="68">
        <v>7</v>
      </c>
      <c r="Y156" s="68">
        <v>2</v>
      </c>
      <c r="Z156" s="69">
        <v>2</v>
      </c>
      <c r="AA156" s="70">
        <v>1</v>
      </c>
      <c r="AB156" s="68">
        <v>3</v>
      </c>
      <c r="AC156" s="68">
        <v>2</v>
      </c>
      <c r="AD156" s="68">
        <v>3</v>
      </c>
      <c r="AE156" s="68">
        <v>3</v>
      </c>
      <c r="AF156" s="68">
        <v>2</v>
      </c>
      <c r="AG156" s="68">
        <v>3</v>
      </c>
      <c r="AH156" s="68">
        <v>6</v>
      </c>
      <c r="AI156" s="68">
        <v>2</v>
      </c>
      <c r="AJ156" s="68">
        <v>4</v>
      </c>
      <c r="AK156" s="68">
        <v>2</v>
      </c>
      <c r="AL156" s="69">
        <v>4</v>
      </c>
      <c r="AM156" s="94">
        <v>5</v>
      </c>
      <c r="AN156" s="68">
        <v>2</v>
      </c>
      <c r="AO156" s="95">
        <v>5</v>
      </c>
      <c r="AP156" s="68"/>
      <c r="AQ156" s="68"/>
      <c r="AR156" s="68"/>
      <c r="AS156" s="68"/>
      <c r="AT156" s="68"/>
      <c r="AU156" s="68"/>
      <c r="AV156" s="68"/>
      <c r="AW156" s="68"/>
      <c r="AX156" s="69"/>
    </row>
    <row r="157" spans="1:50" ht="15.75" thickBot="1" x14ac:dyDescent="0.3">
      <c r="A157" s="49"/>
      <c r="B157" s="79" t="s">
        <v>82</v>
      </c>
      <c r="C157" s="73">
        <f t="shared" ref="C157:AX157" si="21">SUM(C152:C156)</f>
        <v>47</v>
      </c>
      <c r="D157" s="71">
        <f t="shared" si="21"/>
        <v>38</v>
      </c>
      <c r="E157" s="71">
        <f t="shared" si="21"/>
        <v>40</v>
      </c>
      <c r="F157" s="71">
        <f t="shared" si="21"/>
        <v>16</v>
      </c>
      <c r="G157" s="71">
        <f t="shared" si="21"/>
        <v>15</v>
      </c>
      <c r="H157" s="71">
        <f t="shared" si="21"/>
        <v>38</v>
      </c>
      <c r="I157" s="71">
        <f t="shared" si="21"/>
        <v>19</v>
      </c>
      <c r="J157" s="71">
        <f t="shared" si="21"/>
        <v>22</v>
      </c>
      <c r="K157" s="71">
        <f t="shared" si="21"/>
        <v>37</v>
      </c>
      <c r="L157" s="71">
        <f t="shared" si="21"/>
        <v>28</v>
      </c>
      <c r="M157" s="71">
        <f t="shared" si="21"/>
        <v>40</v>
      </c>
      <c r="N157" s="72">
        <f t="shared" si="21"/>
        <v>33</v>
      </c>
      <c r="O157" s="73">
        <f t="shared" si="21"/>
        <v>26</v>
      </c>
      <c r="P157" s="71">
        <f t="shared" si="21"/>
        <v>17</v>
      </c>
      <c r="Q157" s="71">
        <f t="shared" si="21"/>
        <v>46</v>
      </c>
      <c r="R157" s="71">
        <f t="shared" si="21"/>
        <v>36</v>
      </c>
      <c r="S157" s="71">
        <f t="shared" si="21"/>
        <v>31</v>
      </c>
      <c r="T157" s="71">
        <f t="shared" si="21"/>
        <v>37</v>
      </c>
      <c r="U157" s="71">
        <f t="shared" si="21"/>
        <v>59</v>
      </c>
      <c r="V157" s="71">
        <f t="shared" si="21"/>
        <v>31</v>
      </c>
      <c r="W157" s="71">
        <f t="shared" si="21"/>
        <v>48</v>
      </c>
      <c r="X157" s="71">
        <f t="shared" si="21"/>
        <v>45</v>
      </c>
      <c r="Y157" s="71">
        <f t="shared" si="21"/>
        <v>37</v>
      </c>
      <c r="Z157" s="72">
        <f t="shared" si="21"/>
        <v>45</v>
      </c>
      <c r="AA157" s="73">
        <f t="shared" si="21"/>
        <v>26</v>
      </c>
      <c r="AB157" s="71">
        <f t="shared" si="21"/>
        <v>33</v>
      </c>
      <c r="AC157" s="71">
        <f t="shared" si="21"/>
        <v>45</v>
      </c>
      <c r="AD157" s="71">
        <f t="shared" si="21"/>
        <v>38</v>
      </c>
      <c r="AE157" s="71">
        <f t="shared" si="21"/>
        <v>20</v>
      </c>
      <c r="AF157" s="71">
        <f t="shared" si="21"/>
        <v>39</v>
      </c>
      <c r="AG157" s="71">
        <f t="shared" si="21"/>
        <v>36</v>
      </c>
      <c r="AH157" s="71">
        <f t="shared" si="21"/>
        <v>55</v>
      </c>
      <c r="AI157" s="71">
        <f t="shared" si="21"/>
        <v>34</v>
      </c>
      <c r="AJ157" s="71">
        <f t="shared" si="21"/>
        <v>60</v>
      </c>
      <c r="AK157" s="71">
        <f t="shared" si="21"/>
        <v>56</v>
      </c>
      <c r="AL157" s="72">
        <f t="shared" si="21"/>
        <v>74</v>
      </c>
      <c r="AM157" s="73">
        <f t="shared" si="21"/>
        <v>52</v>
      </c>
      <c r="AN157" s="71">
        <f t="shared" si="21"/>
        <v>55</v>
      </c>
      <c r="AO157" s="71">
        <f t="shared" si="21"/>
        <v>64</v>
      </c>
      <c r="AP157" s="71">
        <f t="shared" si="21"/>
        <v>0</v>
      </c>
      <c r="AQ157" s="71">
        <f t="shared" si="21"/>
        <v>0</v>
      </c>
      <c r="AR157" s="71">
        <f t="shared" si="21"/>
        <v>0</v>
      </c>
      <c r="AS157" s="71">
        <f t="shared" si="21"/>
        <v>0</v>
      </c>
      <c r="AT157" s="71">
        <f t="shared" si="21"/>
        <v>0</v>
      </c>
      <c r="AU157" s="71">
        <f t="shared" si="21"/>
        <v>0</v>
      </c>
      <c r="AV157" s="71">
        <f t="shared" si="21"/>
        <v>0</v>
      </c>
      <c r="AW157" s="71">
        <f t="shared" si="21"/>
        <v>0</v>
      </c>
      <c r="AX157" s="72">
        <f t="shared" si="21"/>
        <v>0</v>
      </c>
    </row>
    <row r="158" spans="1:50" ht="30" x14ac:dyDescent="0.25">
      <c r="A158" s="49">
        <v>23</v>
      </c>
      <c r="B158" s="77" t="s">
        <v>125</v>
      </c>
      <c r="C158" s="76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5"/>
      <c r="O158" s="76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/>
      <c r="AA158" s="76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5"/>
      <c r="AM158" s="76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5"/>
    </row>
    <row r="159" spans="1:50" x14ac:dyDescent="0.25">
      <c r="A159" s="49"/>
      <c r="B159" s="78" t="s">
        <v>81</v>
      </c>
      <c r="C159" s="70">
        <v>0</v>
      </c>
      <c r="D159" s="68">
        <v>0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9">
        <v>0</v>
      </c>
      <c r="O159" s="70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68">
        <v>0</v>
      </c>
      <c r="Z159" s="69">
        <v>0</v>
      </c>
      <c r="AA159" s="70">
        <v>0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9">
        <v>0</v>
      </c>
      <c r="AM159" s="94">
        <v>0</v>
      </c>
      <c r="AN159" s="68">
        <v>0</v>
      </c>
      <c r="AO159" s="95">
        <v>0</v>
      </c>
      <c r="AP159" s="68"/>
      <c r="AQ159" s="68"/>
      <c r="AR159" s="68"/>
      <c r="AS159" s="68"/>
      <c r="AT159" s="68"/>
      <c r="AU159" s="68"/>
      <c r="AV159" s="68"/>
      <c r="AW159" s="68"/>
      <c r="AX159" s="69"/>
    </row>
    <row r="160" spans="1:50" x14ac:dyDescent="0.25">
      <c r="A160" s="49"/>
      <c r="B160" s="78" t="s">
        <v>96</v>
      </c>
      <c r="C160" s="70">
        <v>0</v>
      </c>
      <c r="D160" s="68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9">
        <v>0</v>
      </c>
      <c r="O160" s="70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9">
        <v>0</v>
      </c>
      <c r="AA160" s="70">
        <v>0</v>
      </c>
      <c r="AB160" s="68">
        <v>0</v>
      </c>
      <c r="AC160" s="68">
        <v>0</v>
      </c>
      <c r="AD160" s="68">
        <v>0</v>
      </c>
      <c r="AE160" s="68">
        <v>0</v>
      </c>
      <c r="AF160" s="68">
        <v>0</v>
      </c>
      <c r="AG160" s="68">
        <v>0</v>
      </c>
      <c r="AH160" s="68">
        <v>0</v>
      </c>
      <c r="AI160" s="68">
        <v>0</v>
      </c>
      <c r="AJ160" s="68">
        <v>0</v>
      </c>
      <c r="AK160" s="68">
        <v>0</v>
      </c>
      <c r="AL160" s="69">
        <v>0</v>
      </c>
      <c r="AM160" s="94">
        <v>0</v>
      </c>
      <c r="AN160" s="68">
        <v>0</v>
      </c>
      <c r="AO160" s="95">
        <v>0</v>
      </c>
      <c r="AP160" s="68"/>
      <c r="AQ160" s="68"/>
      <c r="AR160" s="68"/>
      <c r="AS160" s="68"/>
      <c r="AT160" s="68"/>
      <c r="AU160" s="68"/>
      <c r="AV160" s="68"/>
      <c r="AW160" s="68"/>
      <c r="AX160" s="69"/>
    </row>
    <row r="161" spans="1:50" x14ac:dyDescent="0.25">
      <c r="A161" s="49"/>
      <c r="B161" s="78" t="s">
        <v>97</v>
      </c>
      <c r="C161" s="70">
        <v>3</v>
      </c>
      <c r="D161" s="68">
        <v>3</v>
      </c>
      <c r="E161" s="68">
        <v>8</v>
      </c>
      <c r="F161" s="68">
        <v>5</v>
      </c>
      <c r="G161" s="68">
        <v>2</v>
      </c>
      <c r="H161" s="68">
        <v>1</v>
      </c>
      <c r="I161" s="68">
        <v>2</v>
      </c>
      <c r="J161" s="68">
        <v>3</v>
      </c>
      <c r="K161" s="68">
        <v>14</v>
      </c>
      <c r="L161" s="68">
        <v>2</v>
      </c>
      <c r="M161" s="68">
        <v>3</v>
      </c>
      <c r="N161" s="69">
        <v>4</v>
      </c>
      <c r="O161" s="70">
        <v>13</v>
      </c>
      <c r="P161" s="68">
        <v>23</v>
      </c>
      <c r="Q161" s="68">
        <v>31</v>
      </c>
      <c r="R161" s="68">
        <v>6</v>
      </c>
      <c r="S161" s="68">
        <v>2</v>
      </c>
      <c r="T161" s="68">
        <v>3</v>
      </c>
      <c r="U161" s="68">
        <v>8</v>
      </c>
      <c r="V161" s="68">
        <v>5</v>
      </c>
      <c r="W161" s="68">
        <v>10</v>
      </c>
      <c r="X161" s="68">
        <v>8</v>
      </c>
      <c r="Y161" s="68">
        <v>12</v>
      </c>
      <c r="Z161" s="69">
        <v>5</v>
      </c>
      <c r="AA161" s="70">
        <v>10</v>
      </c>
      <c r="AB161" s="68">
        <v>4</v>
      </c>
      <c r="AC161" s="68">
        <v>9</v>
      </c>
      <c r="AD161" s="68">
        <v>11</v>
      </c>
      <c r="AE161" s="68">
        <v>2</v>
      </c>
      <c r="AF161" s="68">
        <v>8</v>
      </c>
      <c r="AG161" s="68">
        <v>7</v>
      </c>
      <c r="AH161" s="68">
        <v>12</v>
      </c>
      <c r="AI161" s="68">
        <v>7</v>
      </c>
      <c r="AJ161" s="68">
        <v>18</v>
      </c>
      <c r="AK161" s="68">
        <v>14</v>
      </c>
      <c r="AL161" s="69">
        <v>17</v>
      </c>
      <c r="AM161" s="94">
        <v>15</v>
      </c>
      <c r="AN161" s="68">
        <v>9</v>
      </c>
      <c r="AO161" s="95">
        <v>19</v>
      </c>
      <c r="AP161" s="68"/>
      <c r="AQ161" s="68"/>
      <c r="AR161" s="68"/>
      <c r="AS161" s="68"/>
      <c r="AT161" s="68"/>
      <c r="AU161" s="68"/>
      <c r="AV161" s="68"/>
      <c r="AW161" s="68"/>
      <c r="AX161" s="69"/>
    </row>
    <row r="162" spans="1:50" x14ac:dyDescent="0.25">
      <c r="A162" s="49"/>
      <c r="B162" s="78" t="s">
        <v>98</v>
      </c>
      <c r="C162" s="70">
        <v>0</v>
      </c>
      <c r="D162" s="68">
        <v>0</v>
      </c>
      <c r="E162" s="68">
        <v>1</v>
      </c>
      <c r="F162" s="68">
        <v>0</v>
      </c>
      <c r="G162" s="68">
        <v>0</v>
      </c>
      <c r="H162" s="68">
        <v>0</v>
      </c>
      <c r="I162" s="68">
        <v>0</v>
      </c>
      <c r="J162" s="68">
        <v>1</v>
      </c>
      <c r="K162" s="68">
        <v>0</v>
      </c>
      <c r="L162" s="68">
        <v>2</v>
      </c>
      <c r="M162" s="68">
        <v>1</v>
      </c>
      <c r="N162" s="69">
        <v>0</v>
      </c>
      <c r="O162" s="70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68">
        <v>0</v>
      </c>
      <c r="Y162" s="68">
        <v>0</v>
      </c>
      <c r="Z162" s="69">
        <v>0</v>
      </c>
      <c r="AA162" s="70">
        <v>0</v>
      </c>
      <c r="AB162" s="68">
        <v>0</v>
      </c>
      <c r="AC162" s="68">
        <v>0</v>
      </c>
      <c r="AD162" s="68">
        <v>0</v>
      </c>
      <c r="AE162" s="68">
        <v>0</v>
      </c>
      <c r="AF162" s="68">
        <v>0</v>
      </c>
      <c r="AG162" s="68">
        <v>1</v>
      </c>
      <c r="AH162" s="68">
        <v>0</v>
      </c>
      <c r="AI162" s="68">
        <v>0</v>
      </c>
      <c r="AJ162" s="68">
        <v>0</v>
      </c>
      <c r="AK162" s="68">
        <v>0</v>
      </c>
      <c r="AL162" s="69">
        <v>0</v>
      </c>
      <c r="AM162" s="94">
        <v>0</v>
      </c>
      <c r="AN162" s="68">
        <v>0</v>
      </c>
      <c r="AO162" s="95">
        <v>0</v>
      </c>
      <c r="AP162" s="68"/>
      <c r="AQ162" s="68"/>
      <c r="AR162" s="68"/>
      <c r="AS162" s="68"/>
      <c r="AT162" s="68"/>
      <c r="AU162" s="68"/>
      <c r="AV162" s="68"/>
      <c r="AW162" s="68"/>
      <c r="AX162" s="69"/>
    </row>
    <row r="163" spans="1:50" x14ac:dyDescent="0.25">
      <c r="A163" s="49"/>
      <c r="B163" s="78" t="s">
        <v>99</v>
      </c>
      <c r="C163" s="70">
        <v>1</v>
      </c>
      <c r="D163" s="68">
        <v>0</v>
      </c>
      <c r="E163" s="68">
        <v>0</v>
      </c>
      <c r="F163" s="68">
        <v>1</v>
      </c>
      <c r="G163" s="68">
        <v>0</v>
      </c>
      <c r="H163" s="68">
        <v>0</v>
      </c>
      <c r="I163" s="68">
        <v>1</v>
      </c>
      <c r="J163" s="68">
        <v>0</v>
      </c>
      <c r="K163" s="68">
        <v>0</v>
      </c>
      <c r="L163" s="68">
        <v>0</v>
      </c>
      <c r="M163" s="68">
        <v>0</v>
      </c>
      <c r="N163" s="69">
        <v>0</v>
      </c>
      <c r="O163" s="70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0</v>
      </c>
      <c r="X163" s="68">
        <v>0</v>
      </c>
      <c r="Y163" s="68">
        <v>0</v>
      </c>
      <c r="Z163" s="69">
        <v>0</v>
      </c>
      <c r="AA163" s="70">
        <v>0</v>
      </c>
      <c r="AB163" s="68">
        <v>0</v>
      </c>
      <c r="AC163" s="68">
        <v>0</v>
      </c>
      <c r="AD163" s="68">
        <v>0</v>
      </c>
      <c r="AE163" s="68">
        <v>0</v>
      </c>
      <c r="AF163" s="68">
        <v>0</v>
      </c>
      <c r="AG163" s="68">
        <v>0</v>
      </c>
      <c r="AH163" s="68">
        <v>0</v>
      </c>
      <c r="AI163" s="68">
        <v>0</v>
      </c>
      <c r="AJ163" s="68">
        <v>0</v>
      </c>
      <c r="AK163" s="68">
        <v>0</v>
      </c>
      <c r="AL163" s="69">
        <v>0</v>
      </c>
      <c r="AM163" s="94">
        <v>0</v>
      </c>
      <c r="AN163" s="68">
        <v>1</v>
      </c>
      <c r="AO163" s="95">
        <v>2</v>
      </c>
      <c r="AP163" s="68"/>
      <c r="AQ163" s="68"/>
      <c r="AR163" s="68"/>
      <c r="AS163" s="68"/>
      <c r="AT163" s="68"/>
      <c r="AU163" s="68"/>
      <c r="AV163" s="68"/>
      <c r="AW163" s="68"/>
      <c r="AX163" s="69"/>
    </row>
    <row r="164" spans="1:50" ht="15.75" thickBot="1" x14ac:dyDescent="0.3">
      <c r="A164" s="49"/>
      <c r="B164" s="79" t="s">
        <v>82</v>
      </c>
      <c r="C164" s="73">
        <f t="shared" ref="C164:AX164" si="22">SUM(C159:C163)</f>
        <v>4</v>
      </c>
      <c r="D164" s="71">
        <f t="shared" si="22"/>
        <v>3</v>
      </c>
      <c r="E164" s="71">
        <f t="shared" si="22"/>
        <v>9</v>
      </c>
      <c r="F164" s="71">
        <f t="shared" si="22"/>
        <v>6</v>
      </c>
      <c r="G164" s="71">
        <f t="shared" si="22"/>
        <v>2</v>
      </c>
      <c r="H164" s="71">
        <f t="shared" si="22"/>
        <v>1</v>
      </c>
      <c r="I164" s="71">
        <f t="shared" si="22"/>
        <v>3</v>
      </c>
      <c r="J164" s="71">
        <f t="shared" si="22"/>
        <v>4</v>
      </c>
      <c r="K164" s="71">
        <f t="shared" si="22"/>
        <v>14</v>
      </c>
      <c r="L164" s="71">
        <f t="shared" si="22"/>
        <v>4</v>
      </c>
      <c r="M164" s="71">
        <f t="shared" si="22"/>
        <v>4</v>
      </c>
      <c r="N164" s="72">
        <f t="shared" si="22"/>
        <v>4</v>
      </c>
      <c r="O164" s="73">
        <f t="shared" si="22"/>
        <v>13</v>
      </c>
      <c r="P164" s="71">
        <f t="shared" si="22"/>
        <v>23</v>
      </c>
      <c r="Q164" s="71">
        <f t="shared" si="22"/>
        <v>31</v>
      </c>
      <c r="R164" s="71">
        <f t="shared" si="22"/>
        <v>6</v>
      </c>
      <c r="S164" s="71">
        <f t="shared" si="22"/>
        <v>2</v>
      </c>
      <c r="T164" s="71">
        <f t="shared" si="22"/>
        <v>3</v>
      </c>
      <c r="U164" s="71">
        <f t="shared" si="22"/>
        <v>8</v>
      </c>
      <c r="V164" s="71">
        <f t="shared" si="22"/>
        <v>5</v>
      </c>
      <c r="W164" s="71">
        <f t="shared" si="22"/>
        <v>10</v>
      </c>
      <c r="X164" s="71">
        <f t="shared" si="22"/>
        <v>8</v>
      </c>
      <c r="Y164" s="71">
        <f t="shared" si="22"/>
        <v>12</v>
      </c>
      <c r="Z164" s="72">
        <f t="shared" si="22"/>
        <v>5</v>
      </c>
      <c r="AA164" s="73">
        <f t="shared" si="22"/>
        <v>10</v>
      </c>
      <c r="AB164" s="71">
        <f t="shared" si="22"/>
        <v>4</v>
      </c>
      <c r="AC164" s="71">
        <f t="shared" si="22"/>
        <v>9</v>
      </c>
      <c r="AD164" s="71">
        <f t="shared" si="22"/>
        <v>11</v>
      </c>
      <c r="AE164" s="71">
        <f t="shared" si="22"/>
        <v>2</v>
      </c>
      <c r="AF164" s="71">
        <f t="shared" si="22"/>
        <v>8</v>
      </c>
      <c r="AG164" s="71">
        <f t="shared" si="22"/>
        <v>8</v>
      </c>
      <c r="AH164" s="71">
        <f t="shared" si="22"/>
        <v>12</v>
      </c>
      <c r="AI164" s="71">
        <f t="shared" si="22"/>
        <v>7</v>
      </c>
      <c r="AJ164" s="71">
        <f t="shared" si="22"/>
        <v>18</v>
      </c>
      <c r="AK164" s="71">
        <f t="shared" si="22"/>
        <v>14</v>
      </c>
      <c r="AL164" s="72">
        <f t="shared" si="22"/>
        <v>17</v>
      </c>
      <c r="AM164" s="73">
        <f t="shared" si="22"/>
        <v>15</v>
      </c>
      <c r="AN164" s="71">
        <f t="shared" si="22"/>
        <v>10</v>
      </c>
      <c r="AO164" s="71">
        <f t="shared" si="22"/>
        <v>21</v>
      </c>
      <c r="AP164" s="71">
        <f t="shared" si="22"/>
        <v>0</v>
      </c>
      <c r="AQ164" s="71">
        <f t="shared" si="22"/>
        <v>0</v>
      </c>
      <c r="AR164" s="71">
        <f t="shared" si="22"/>
        <v>0</v>
      </c>
      <c r="AS164" s="71">
        <f t="shared" si="22"/>
        <v>0</v>
      </c>
      <c r="AT164" s="71">
        <f t="shared" si="22"/>
        <v>0</v>
      </c>
      <c r="AU164" s="71">
        <f t="shared" si="22"/>
        <v>0</v>
      </c>
      <c r="AV164" s="71">
        <f t="shared" si="22"/>
        <v>0</v>
      </c>
      <c r="AW164" s="71">
        <f t="shared" si="22"/>
        <v>0</v>
      </c>
      <c r="AX164" s="72">
        <f t="shared" si="22"/>
        <v>0</v>
      </c>
    </row>
    <row r="165" spans="1:50" x14ac:dyDescent="0.25">
      <c r="A165" s="49">
        <v>24</v>
      </c>
      <c r="B165" s="77" t="s">
        <v>126</v>
      </c>
      <c r="C165" s="76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5"/>
      <c r="O165" s="76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/>
      <c r="AA165" s="76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5"/>
      <c r="AM165" s="76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5"/>
    </row>
    <row r="166" spans="1:50" x14ac:dyDescent="0.25">
      <c r="A166" s="49"/>
      <c r="B166" s="78" t="s">
        <v>81</v>
      </c>
      <c r="C166" s="70">
        <v>0</v>
      </c>
      <c r="D166" s="68">
        <v>0</v>
      </c>
      <c r="E166" s="68">
        <v>0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9">
        <v>0</v>
      </c>
      <c r="O166" s="70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0</v>
      </c>
      <c r="X166" s="68">
        <v>0</v>
      </c>
      <c r="Y166" s="68">
        <v>0</v>
      </c>
      <c r="Z166" s="69">
        <v>0</v>
      </c>
      <c r="AA166" s="70">
        <v>0</v>
      </c>
      <c r="AB166" s="68">
        <v>0</v>
      </c>
      <c r="AC166" s="68">
        <v>0</v>
      </c>
      <c r="AD166" s="68">
        <v>0</v>
      </c>
      <c r="AE166" s="68">
        <v>0</v>
      </c>
      <c r="AF166" s="68">
        <v>0</v>
      </c>
      <c r="AG166" s="68">
        <v>0</v>
      </c>
      <c r="AH166" s="68">
        <v>0</v>
      </c>
      <c r="AI166" s="68">
        <v>0</v>
      </c>
      <c r="AJ166" s="68">
        <v>0</v>
      </c>
      <c r="AK166" s="68">
        <v>0</v>
      </c>
      <c r="AL166" s="69">
        <v>0</v>
      </c>
      <c r="AM166" s="94">
        <v>0</v>
      </c>
      <c r="AN166" s="68">
        <v>0</v>
      </c>
      <c r="AO166" s="95">
        <v>0</v>
      </c>
      <c r="AP166" s="68"/>
      <c r="AQ166" s="68"/>
      <c r="AR166" s="68"/>
      <c r="AS166" s="68"/>
      <c r="AT166" s="68"/>
      <c r="AU166" s="68"/>
      <c r="AV166" s="68"/>
      <c r="AW166" s="68"/>
      <c r="AX166" s="69"/>
    </row>
    <row r="167" spans="1:50" x14ac:dyDescent="0.25">
      <c r="A167" s="49"/>
      <c r="B167" s="78" t="s">
        <v>96</v>
      </c>
      <c r="C167" s="70">
        <v>0</v>
      </c>
      <c r="D167" s="68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9">
        <v>0</v>
      </c>
      <c r="O167" s="70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0</v>
      </c>
      <c r="X167" s="68">
        <v>0</v>
      </c>
      <c r="Y167" s="68">
        <v>0</v>
      </c>
      <c r="Z167" s="69">
        <v>0</v>
      </c>
      <c r="AA167" s="70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8">
        <v>0</v>
      </c>
      <c r="AH167" s="68">
        <v>0</v>
      </c>
      <c r="AI167" s="68">
        <v>0</v>
      </c>
      <c r="AJ167" s="68">
        <v>0</v>
      </c>
      <c r="AK167" s="68">
        <v>0</v>
      </c>
      <c r="AL167" s="69">
        <v>0</v>
      </c>
      <c r="AM167" s="94">
        <v>0</v>
      </c>
      <c r="AN167" s="68">
        <v>0</v>
      </c>
      <c r="AO167" s="95">
        <v>0</v>
      </c>
      <c r="AP167" s="68"/>
      <c r="AQ167" s="68"/>
      <c r="AR167" s="68"/>
      <c r="AS167" s="68"/>
      <c r="AT167" s="68"/>
      <c r="AU167" s="68"/>
      <c r="AV167" s="68"/>
      <c r="AW167" s="68"/>
      <c r="AX167" s="69"/>
    </row>
    <row r="168" spans="1:50" x14ac:dyDescent="0.25">
      <c r="A168" s="49"/>
      <c r="B168" s="78" t="s">
        <v>97</v>
      </c>
      <c r="C168" s="70">
        <v>48</v>
      </c>
      <c r="D168" s="68">
        <v>26</v>
      </c>
      <c r="E168" s="68">
        <v>42</v>
      </c>
      <c r="F168" s="68">
        <v>15</v>
      </c>
      <c r="G168" s="68">
        <v>17</v>
      </c>
      <c r="H168" s="68">
        <v>21</v>
      </c>
      <c r="I168" s="68">
        <v>27</v>
      </c>
      <c r="J168" s="68">
        <v>16</v>
      </c>
      <c r="K168" s="68">
        <v>413</v>
      </c>
      <c r="L168" s="68">
        <v>33</v>
      </c>
      <c r="M168" s="68">
        <v>21</v>
      </c>
      <c r="N168" s="69">
        <v>25</v>
      </c>
      <c r="O168" s="70">
        <v>33</v>
      </c>
      <c r="P168" s="68">
        <v>28</v>
      </c>
      <c r="Q168" s="68">
        <v>32</v>
      </c>
      <c r="R168" s="68">
        <v>27</v>
      </c>
      <c r="S168" s="68">
        <v>36</v>
      </c>
      <c r="T168" s="68">
        <v>14</v>
      </c>
      <c r="U168" s="68">
        <v>48</v>
      </c>
      <c r="V168" s="68">
        <v>28</v>
      </c>
      <c r="W168" s="68">
        <v>26</v>
      </c>
      <c r="X168" s="68">
        <v>27</v>
      </c>
      <c r="Y168" s="68">
        <v>41</v>
      </c>
      <c r="Z168" s="69">
        <v>36</v>
      </c>
      <c r="AA168" s="70">
        <v>25</v>
      </c>
      <c r="AB168" s="68">
        <v>26</v>
      </c>
      <c r="AC168" s="68">
        <v>34</v>
      </c>
      <c r="AD168" s="68">
        <v>46</v>
      </c>
      <c r="AE168" s="68">
        <v>40</v>
      </c>
      <c r="AF168" s="68">
        <v>45</v>
      </c>
      <c r="AG168" s="68">
        <v>29</v>
      </c>
      <c r="AH168" s="68">
        <v>31</v>
      </c>
      <c r="AI168" s="68">
        <v>33</v>
      </c>
      <c r="AJ168" s="68">
        <v>24</v>
      </c>
      <c r="AK168" s="68">
        <v>20</v>
      </c>
      <c r="AL168" s="69">
        <v>27</v>
      </c>
      <c r="AM168" s="94">
        <v>38</v>
      </c>
      <c r="AN168" s="68">
        <v>23</v>
      </c>
      <c r="AO168" s="95">
        <v>78</v>
      </c>
      <c r="AP168" s="68"/>
      <c r="AQ168" s="68"/>
      <c r="AR168" s="68"/>
      <c r="AS168" s="68"/>
      <c r="AT168" s="68"/>
      <c r="AU168" s="68"/>
      <c r="AV168" s="68"/>
      <c r="AW168" s="68"/>
      <c r="AX168" s="69"/>
    </row>
    <row r="169" spans="1:50" x14ac:dyDescent="0.25">
      <c r="A169" s="49"/>
      <c r="B169" s="78" t="s">
        <v>98</v>
      </c>
      <c r="C169" s="70">
        <v>1</v>
      </c>
      <c r="D169" s="68">
        <v>0</v>
      </c>
      <c r="E169" s="68">
        <v>2</v>
      </c>
      <c r="F169" s="68">
        <v>1</v>
      </c>
      <c r="G169" s="68">
        <v>2</v>
      </c>
      <c r="H169" s="68">
        <v>1</v>
      </c>
      <c r="I169" s="68">
        <v>0</v>
      </c>
      <c r="J169" s="68">
        <v>2</v>
      </c>
      <c r="K169" s="68">
        <v>11</v>
      </c>
      <c r="L169" s="68">
        <v>2</v>
      </c>
      <c r="M169" s="68">
        <v>1</v>
      </c>
      <c r="N169" s="69">
        <v>1</v>
      </c>
      <c r="O169" s="70">
        <v>1</v>
      </c>
      <c r="P169" s="68">
        <v>0</v>
      </c>
      <c r="Q169" s="68">
        <v>6</v>
      </c>
      <c r="R169" s="68">
        <v>2</v>
      </c>
      <c r="S169" s="68">
        <v>0</v>
      </c>
      <c r="T169" s="68">
        <v>2</v>
      </c>
      <c r="U169" s="68">
        <v>7</v>
      </c>
      <c r="V169" s="68">
        <v>3</v>
      </c>
      <c r="W169" s="68">
        <v>1</v>
      </c>
      <c r="X169" s="68">
        <v>1</v>
      </c>
      <c r="Y169" s="68">
        <v>1</v>
      </c>
      <c r="Z169" s="69">
        <v>5</v>
      </c>
      <c r="AA169" s="70">
        <v>0</v>
      </c>
      <c r="AB169" s="68">
        <v>2</v>
      </c>
      <c r="AC169" s="68">
        <v>4</v>
      </c>
      <c r="AD169" s="68">
        <v>6</v>
      </c>
      <c r="AE169" s="68">
        <v>2</v>
      </c>
      <c r="AF169" s="68">
        <v>2</v>
      </c>
      <c r="AG169" s="68">
        <v>0</v>
      </c>
      <c r="AH169" s="68">
        <v>0</v>
      </c>
      <c r="AI169" s="68">
        <v>0</v>
      </c>
      <c r="AJ169" s="68">
        <v>0</v>
      </c>
      <c r="AK169" s="68">
        <v>0</v>
      </c>
      <c r="AL169" s="69">
        <v>3</v>
      </c>
      <c r="AM169" s="94">
        <v>2</v>
      </c>
      <c r="AN169" s="68">
        <v>1</v>
      </c>
      <c r="AO169" s="95">
        <v>0</v>
      </c>
      <c r="AP169" s="68"/>
      <c r="AQ169" s="68"/>
      <c r="AR169" s="68"/>
      <c r="AS169" s="68"/>
      <c r="AT169" s="68"/>
      <c r="AU169" s="68"/>
      <c r="AV169" s="68"/>
      <c r="AW169" s="68"/>
      <c r="AX169" s="69"/>
    </row>
    <row r="170" spans="1:50" x14ac:dyDescent="0.25">
      <c r="A170" s="49"/>
      <c r="B170" s="78" t="s">
        <v>99</v>
      </c>
      <c r="C170" s="70">
        <v>1</v>
      </c>
      <c r="D170" s="68">
        <v>0</v>
      </c>
      <c r="E170" s="68">
        <v>0</v>
      </c>
      <c r="F170" s="68">
        <v>0</v>
      </c>
      <c r="G170" s="68">
        <v>3</v>
      </c>
      <c r="H170" s="68">
        <v>1</v>
      </c>
      <c r="I170" s="68">
        <v>0</v>
      </c>
      <c r="J170" s="68">
        <v>0</v>
      </c>
      <c r="K170" s="68">
        <v>25</v>
      </c>
      <c r="L170" s="68">
        <v>3</v>
      </c>
      <c r="M170" s="68">
        <v>0</v>
      </c>
      <c r="N170" s="69">
        <v>3</v>
      </c>
      <c r="O170" s="70">
        <v>0</v>
      </c>
      <c r="P170" s="68">
        <v>1</v>
      </c>
      <c r="Q170" s="68">
        <v>2</v>
      </c>
      <c r="R170" s="68">
        <v>3</v>
      </c>
      <c r="S170" s="68">
        <v>2</v>
      </c>
      <c r="T170" s="68">
        <v>0</v>
      </c>
      <c r="U170" s="68">
        <v>7</v>
      </c>
      <c r="V170" s="68">
        <v>3</v>
      </c>
      <c r="W170" s="68">
        <v>1</v>
      </c>
      <c r="X170" s="68">
        <v>0</v>
      </c>
      <c r="Y170" s="68">
        <v>1</v>
      </c>
      <c r="Z170" s="69">
        <v>1</v>
      </c>
      <c r="AA170" s="70">
        <v>4</v>
      </c>
      <c r="AB170" s="68">
        <v>1</v>
      </c>
      <c r="AC170" s="68">
        <v>0</v>
      </c>
      <c r="AD170" s="68">
        <v>2</v>
      </c>
      <c r="AE170" s="68">
        <v>0</v>
      </c>
      <c r="AF170" s="68">
        <v>3</v>
      </c>
      <c r="AG170" s="68">
        <v>1</v>
      </c>
      <c r="AH170" s="68">
        <v>1</v>
      </c>
      <c r="AI170" s="68">
        <v>2</v>
      </c>
      <c r="AJ170" s="68">
        <v>0</v>
      </c>
      <c r="AK170" s="68">
        <v>1</v>
      </c>
      <c r="AL170" s="69">
        <v>1</v>
      </c>
      <c r="AM170" s="94">
        <v>0</v>
      </c>
      <c r="AN170" s="68">
        <v>0</v>
      </c>
      <c r="AO170" s="95">
        <v>0</v>
      </c>
      <c r="AP170" s="68"/>
      <c r="AQ170" s="68"/>
      <c r="AR170" s="68"/>
      <c r="AS170" s="68"/>
      <c r="AT170" s="68"/>
      <c r="AU170" s="68"/>
      <c r="AV170" s="68"/>
      <c r="AW170" s="68"/>
      <c r="AX170" s="69"/>
    </row>
    <row r="171" spans="1:50" ht="15.75" thickBot="1" x14ac:dyDescent="0.3">
      <c r="A171" s="49"/>
      <c r="B171" s="79" t="s">
        <v>82</v>
      </c>
      <c r="C171" s="73">
        <f t="shared" ref="C171:AX171" si="23">SUM(C166:C170)</f>
        <v>50</v>
      </c>
      <c r="D171" s="71">
        <f t="shared" si="23"/>
        <v>26</v>
      </c>
      <c r="E171" s="71">
        <f t="shared" si="23"/>
        <v>44</v>
      </c>
      <c r="F171" s="71">
        <f t="shared" si="23"/>
        <v>16</v>
      </c>
      <c r="G171" s="71">
        <f t="shared" si="23"/>
        <v>22</v>
      </c>
      <c r="H171" s="71">
        <f t="shared" si="23"/>
        <v>23</v>
      </c>
      <c r="I171" s="71">
        <f t="shared" si="23"/>
        <v>27</v>
      </c>
      <c r="J171" s="71">
        <f t="shared" si="23"/>
        <v>18</v>
      </c>
      <c r="K171" s="71">
        <f t="shared" si="23"/>
        <v>449</v>
      </c>
      <c r="L171" s="71">
        <f t="shared" si="23"/>
        <v>38</v>
      </c>
      <c r="M171" s="71">
        <f t="shared" si="23"/>
        <v>22</v>
      </c>
      <c r="N171" s="72">
        <f t="shared" si="23"/>
        <v>29</v>
      </c>
      <c r="O171" s="73">
        <f t="shared" si="23"/>
        <v>34</v>
      </c>
      <c r="P171" s="71">
        <f t="shared" si="23"/>
        <v>29</v>
      </c>
      <c r="Q171" s="71">
        <f t="shared" si="23"/>
        <v>40</v>
      </c>
      <c r="R171" s="71">
        <f t="shared" si="23"/>
        <v>32</v>
      </c>
      <c r="S171" s="71">
        <f t="shared" si="23"/>
        <v>38</v>
      </c>
      <c r="T171" s="71">
        <f t="shared" si="23"/>
        <v>16</v>
      </c>
      <c r="U171" s="71">
        <f t="shared" si="23"/>
        <v>62</v>
      </c>
      <c r="V171" s="71">
        <f t="shared" si="23"/>
        <v>34</v>
      </c>
      <c r="W171" s="71">
        <f t="shared" si="23"/>
        <v>28</v>
      </c>
      <c r="X171" s="71">
        <f t="shared" si="23"/>
        <v>28</v>
      </c>
      <c r="Y171" s="71">
        <f t="shared" si="23"/>
        <v>43</v>
      </c>
      <c r="Z171" s="72">
        <f t="shared" si="23"/>
        <v>42</v>
      </c>
      <c r="AA171" s="73">
        <f t="shared" si="23"/>
        <v>29</v>
      </c>
      <c r="AB171" s="71">
        <f t="shared" si="23"/>
        <v>29</v>
      </c>
      <c r="AC171" s="71">
        <f t="shared" si="23"/>
        <v>38</v>
      </c>
      <c r="AD171" s="71">
        <f t="shared" si="23"/>
        <v>54</v>
      </c>
      <c r="AE171" s="71">
        <f t="shared" si="23"/>
        <v>42</v>
      </c>
      <c r="AF171" s="71">
        <f t="shared" si="23"/>
        <v>50</v>
      </c>
      <c r="AG171" s="71">
        <f t="shared" si="23"/>
        <v>30</v>
      </c>
      <c r="AH171" s="71">
        <f t="shared" si="23"/>
        <v>32</v>
      </c>
      <c r="AI171" s="71">
        <f t="shared" si="23"/>
        <v>35</v>
      </c>
      <c r="AJ171" s="71">
        <f t="shared" si="23"/>
        <v>24</v>
      </c>
      <c r="AK171" s="71">
        <f t="shared" si="23"/>
        <v>21</v>
      </c>
      <c r="AL171" s="72">
        <f t="shared" si="23"/>
        <v>31</v>
      </c>
      <c r="AM171" s="73">
        <f t="shared" si="23"/>
        <v>40</v>
      </c>
      <c r="AN171" s="71">
        <f t="shared" si="23"/>
        <v>24</v>
      </c>
      <c r="AO171" s="71">
        <f t="shared" si="23"/>
        <v>78</v>
      </c>
      <c r="AP171" s="71">
        <f t="shared" si="23"/>
        <v>0</v>
      </c>
      <c r="AQ171" s="71">
        <f t="shared" si="23"/>
        <v>0</v>
      </c>
      <c r="AR171" s="71">
        <f t="shared" si="23"/>
        <v>0</v>
      </c>
      <c r="AS171" s="71">
        <f t="shared" si="23"/>
        <v>0</v>
      </c>
      <c r="AT171" s="71">
        <f t="shared" si="23"/>
        <v>0</v>
      </c>
      <c r="AU171" s="71">
        <f t="shared" si="23"/>
        <v>0</v>
      </c>
      <c r="AV171" s="71">
        <f t="shared" si="23"/>
        <v>0</v>
      </c>
      <c r="AW171" s="71">
        <f t="shared" si="23"/>
        <v>0</v>
      </c>
      <c r="AX171" s="72">
        <f t="shared" si="23"/>
        <v>0</v>
      </c>
    </row>
    <row r="173" spans="1:50" s="84" customFormat="1" x14ac:dyDescent="0.25">
      <c r="B173" s="83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/>
      <c r="AR173"/>
      <c r="AS173"/>
      <c r="AT173"/>
      <c r="AU173"/>
      <c r="AV173"/>
      <c r="AW173"/>
      <c r="AX173"/>
    </row>
    <row r="174" spans="1:50" x14ac:dyDescent="0.25">
      <c r="AM174" s="85"/>
      <c r="AN174" s="85"/>
      <c r="AO174" s="85"/>
      <c r="AP174" s="85"/>
    </row>
    <row r="176" spans="1:50" x14ac:dyDescent="0.25">
      <c r="B176" s="87"/>
      <c r="C176" s="88"/>
      <c r="AM176" s="87"/>
      <c r="AN176" s="88"/>
    </row>
    <row r="177" spans="2:40" x14ac:dyDescent="0.25">
      <c r="B177" s="87"/>
      <c r="C177" s="88"/>
      <c r="AM177" s="87"/>
      <c r="AN177" s="88"/>
    </row>
    <row r="178" spans="2:40" x14ac:dyDescent="0.25">
      <c r="B178" s="87"/>
      <c r="C178" s="88"/>
      <c r="AM178" s="87"/>
      <c r="AN178" s="88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NSTAR Electric Company - Western MA</oddHeader>
    <oddFooter>&amp;CPage &amp;P of &amp;N</oddFooter>
  </headerFooter>
  <rowBreaks count="2" manualBreakCount="2">
    <brk id="59" max="16383" man="1"/>
    <brk id="115" max="16383" man="1"/>
  </rowBreaks>
  <colBreaks count="3" manualBreakCount="3">
    <brk id="14" max="1048575" man="1"/>
    <brk id="26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X160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242579</v>
      </c>
      <c r="D5" s="68">
        <v>242120</v>
      </c>
      <c r="E5" s="68">
        <v>241657</v>
      </c>
      <c r="F5" s="68">
        <v>241634</v>
      </c>
      <c r="G5" s="68">
        <v>241654</v>
      </c>
      <c r="H5" s="68">
        <v>241415</v>
      </c>
      <c r="I5" s="68">
        <v>241382</v>
      </c>
      <c r="J5" s="68">
        <v>240317</v>
      </c>
      <c r="K5" s="68">
        <v>240158</v>
      </c>
      <c r="L5" s="68">
        <v>240376</v>
      </c>
      <c r="M5" s="68">
        <v>240752</v>
      </c>
      <c r="N5" s="69">
        <v>243424</v>
      </c>
      <c r="O5" s="70">
        <v>242553</v>
      </c>
      <c r="P5" s="68">
        <v>242635</v>
      </c>
      <c r="Q5" s="68">
        <v>242201</v>
      </c>
      <c r="R5" s="68">
        <v>242260</v>
      </c>
      <c r="S5" s="68">
        <v>241781</v>
      </c>
      <c r="T5" s="68">
        <v>241375</v>
      </c>
      <c r="U5" s="68">
        <v>241124</v>
      </c>
      <c r="V5" s="68">
        <v>240015</v>
      </c>
      <c r="W5" s="68">
        <v>240601</v>
      </c>
      <c r="X5" s="68">
        <v>239761</v>
      </c>
      <c r="Y5" s="68">
        <v>244178</v>
      </c>
      <c r="Z5" s="69">
        <v>243374</v>
      </c>
      <c r="AA5" s="70">
        <v>243308</v>
      </c>
      <c r="AB5" s="68">
        <v>243095</v>
      </c>
      <c r="AC5" s="68">
        <v>242517</v>
      </c>
      <c r="AD5" s="68">
        <v>243430</v>
      </c>
      <c r="AE5" s="68">
        <v>242533</v>
      </c>
      <c r="AF5" s="68">
        <v>241930</v>
      </c>
      <c r="AG5" s="68">
        <v>241775</v>
      </c>
      <c r="AH5" s="68">
        <v>241336</v>
      </c>
      <c r="AI5" s="68">
        <v>241989</v>
      </c>
      <c r="AJ5" s="68">
        <v>243565</v>
      </c>
      <c r="AK5" s="68">
        <v>243728</v>
      </c>
      <c r="AL5" s="69">
        <v>244204</v>
      </c>
      <c r="AM5" s="70">
        <v>244940</v>
      </c>
      <c r="AN5" s="68">
        <v>242975</v>
      </c>
      <c r="AO5" s="68">
        <v>243752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29036</v>
      </c>
      <c r="D6" s="68">
        <v>29560</v>
      </c>
      <c r="E6" s="68">
        <v>29801</v>
      </c>
      <c r="F6" s="68">
        <v>30012</v>
      </c>
      <c r="G6" s="68">
        <v>29948</v>
      </c>
      <c r="H6" s="68">
        <v>30099</v>
      </c>
      <c r="I6" s="68">
        <v>29967</v>
      </c>
      <c r="J6" s="68">
        <v>30820</v>
      </c>
      <c r="K6" s="68">
        <v>30531</v>
      </c>
      <c r="L6" s="68">
        <v>30987</v>
      </c>
      <c r="M6" s="68">
        <v>29748</v>
      </c>
      <c r="N6" s="69">
        <v>30378</v>
      </c>
      <c r="O6" s="70">
        <v>30336</v>
      </c>
      <c r="P6" s="68">
        <v>30706</v>
      </c>
      <c r="Q6" s="68">
        <v>31070</v>
      </c>
      <c r="R6" s="68">
        <v>31316</v>
      </c>
      <c r="S6" s="68">
        <v>31504</v>
      </c>
      <c r="T6" s="68">
        <v>31713</v>
      </c>
      <c r="U6" s="68">
        <v>31876</v>
      </c>
      <c r="V6" s="68">
        <v>31917</v>
      </c>
      <c r="W6" s="68">
        <v>31978</v>
      </c>
      <c r="X6" s="68">
        <v>30935</v>
      </c>
      <c r="Y6" s="68">
        <v>30932</v>
      </c>
      <c r="Z6" s="69">
        <v>30999</v>
      </c>
      <c r="AA6" s="70">
        <v>31261</v>
      </c>
      <c r="AB6" s="68">
        <v>31569</v>
      </c>
      <c r="AC6" s="68">
        <v>31903</v>
      </c>
      <c r="AD6" s="68">
        <v>32197</v>
      </c>
      <c r="AE6" s="68">
        <v>32447</v>
      </c>
      <c r="AF6" s="68">
        <v>32932</v>
      </c>
      <c r="AG6" s="68">
        <v>32951</v>
      </c>
      <c r="AH6" s="68">
        <v>32975</v>
      </c>
      <c r="AI6" s="68">
        <v>32979</v>
      </c>
      <c r="AJ6" s="68">
        <v>32288</v>
      </c>
      <c r="AK6" s="68">
        <v>32431</v>
      </c>
      <c r="AL6" s="69">
        <v>32637</v>
      </c>
      <c r="AM6" s="70">
        <v>32860</v>
      </c>
      <c r="AN6" s="68">
        <v>33110</v>
      </c>
      <c r="AO6" s="68">
        <v>33859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24802</v>
      </c>
      <c r="D7" s="68">
        <v>24719</v>
      </c>
      <c r="E7" s="68">
        <v>24746</v>
      </c>
      <c r="F7" s="68">
        <v>24642</v>
      </c>
      <c r="G7" s="68">
        <v>24619</v>
      </c>
      <c r="H7" s="68">
        <v>24514</v>
      </c>
      <c r="I7" s="68">
        <v>24508</v>
      </c>
      <c r="J7" s="68">
        <v>24425</v>
      </c>
      <c r="K7" s="68">
        <v>24421</v>
      </c>
      <c r="L7" s="68">
        <v>24477</v>
      </c>
      <c r="M7" s="68">
        <v>24389</v>
      </c>
      <c r="N7" s="69">
        <v>24713</v>
      </c>
      <c r="O7" s="70">
        <v>24620</v>
      </c>
      <c r="P7" s="68">
        <v>24680</v>
      </c>
      <c r="Q7" s="68">
        <v>24647</v>
      </c>
      <c r="R7" s="68">
        <v>24630</v>
      </c>
      <c r="S7" s="68">
        <v>24486</v>
      </c>
      <c r="T7" s="68">
        <v>24544</v>
      </c>
      <c r="U7" s="68">
        <v>24445</v>
      </c>
      <c r="V7" s="68">
        <v>24362</v>
      </c>
      <c r="W7" s="68">
        <v>24349</v>
      </c>
      <c r="X7" s="68">
        <v>24299</v>
      </c>
      <c r="Y7" s="68">
        <v>24403</v>
      </c>
      <c r="Z7" s="69">
        <v>24535</v>
      </c>
      <c r="AA7" s="70">
        <v>24654</v>
      </c>
      <c r="AB7" s="68">
        <v>24649</v>
      </c>
      <c r="AC7" s="68">
        <v>24618</v>
      </c>
      <c r="AD7" s="68">
        <v>24620</v>
      </c>
      <c r="AE7" s="68">
        <v>24503</v>
      </c>
      <c r="AF7" s="68">
        <v>24500</v>
      </c>
      <c r="AG7" s="68">
        <v>24375</v>
      </c>
      <c r="AH7" s="68">
        <v>24466</v>
      </c>
      <c r="AI7" s="68">
        <v>24375</v>
      </c>
      <c r="AJ7" s="68">
        <v>24422</v>
      </c>
      <c r="AK7" s="68">
        <v>24433</v>
      </c>
      <c r="AL7" s="69">
        <v>24632</v>
      </c>
      <c r="AM7" s="70">
        <v>24573</v>
      </c>
      <c r="AN7" s="68">
        <v>24505</v>
      </c>
      <c r="AO7" s="68">
        <v>24568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4446</v>
      </c>
      <c r="D8" s="68">
        <v>4232</v>
      </c>
      <c r="E8" s="68">
        <v>4035</v>
      </c>
      <c r="F8" s="68">
        <v>4219</v>
      </c>
      <c r="G8" s="68">
        <v>4393</v>
      </c>
      <c r="H8" s="68">
        <v>4081</v>
      </c>
      <c r="I8" s="68">
        <v>4243</v>
      </c>
      <c r="J8" s="68">
        <v>4206</v>
      </c>
      <c r="K8" s="68">
        <v>4236</v>
      </c>
      <c r="L8" s="68">
        <v>4227</v>
      </c>
      <c r="M8" s="68">
        <v>4159</v>
      </c>
      <c r="N8" s="69">
        <v>4276</v>
      </c>
      <c r="O8" s="70">
        <v>4235</v>
      </c>
      <c r="P8" s="68">
        <v>4404</v>
      </c>
      <c r="Q8" s="68">
        <v>4097</v>
      </c>
      <c r="R8" s="68">
        <v>4227</v>
      </c>
      <c r="S8" s="68">
        <v>4220</v>
      </c>
      <c r="T8" s="68">
        <v>4220</v>
      </c>
      <c r="U8" s="68">
        <v>4221</v>
      </c>
      <c r="V8" s="68">
        <v>4181</v>
      </c>
      <c r="W8" s="68">
        <v>4255</v>
      </c>
      <c r="X8" s="68">
        <v>4180</v>
      </c>
      <c r="Y8" s="68">
        <v>4224</v>
      </c>
      <c r="Z8" s="69">
        <v>4202</v>
      </c>
      <c r="AA8" s="70">
        <v>4228</v>
      </c>
      <c r="AB8" s="68">
        <v>4231</v>
      </c>
      <c r="AC8" s="68">
        <v>4250</v>
      </c>
      <c r="AD8" s="68">
        <v>4196</v>
      </c>
      <c r="AE8" s="68">
        <v>4204</v>
      </c>
      <c r="AF8" s="68">
        <v>4171</v>
      </c>
      <c r="AG8" s="68">
        <v>4223</v>
      </c>
      <c r="AH8" s="68">
        <v>4202</v>
      </c>
      <c r="AI8" s="68">
        <v>4217</v>
      </c>
      <c r="AJ8" s="68">
        <v>4220</v>
      </c>
      <c r="AK8" s="68">
        <v>4196</v>
      </c>
      <c r="AL8" s="69">
        <v>4191</v>
      </c>
      <c r="AM8" s="70">
        <v>4210</v>
      </c>
      <c r="AN8" s="68">
        <v>4239</v>
      </c>
      <c r="AO8" s="68">
        <v>4228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ht="15.75" thickBot="1" x14ac:dyDescent="0.3">
      <c r="A9" s="49"/>
      <c r="B9" s="79" t="s">
        <v>82</v>
      </c>
      <c r="C9" s="73">
        <f t="shared" ref="C9:AL9" si="0">SUM(C5:C8)</f>
        <v>300863</v>
      </c>
      <c r="D9" s="71">
        <f t="shared" si="0"/>
        <v>300631</v>
      </c>
      <c r="E9" s="71">
        <f t="shared" si="0"/>
        <v>300239</v>
      </c>
      <c r="F9" s="71">
        <f t="shared" si="0"/>
        <v>300507</v>
      </c>
      <c r="G9" s="71">
        <f t="shared" si="0"/>
        <v>300614</v>
      </c>
      <c r="H9" s="71">
        <f t="shared" si="0"/>
        <v>300109</v>
      </c>
      <c r="I9" s="71">
        <f t="shared" si="0"/>
        <v>300100</v>
      </c>
      <c r="J9" s="71">
        <f t="shared" si="0"/>
        <v>299768</v>
      </c>
      <c r="K9" s="71">
        <f t="shared" si="0"/>
        <v>299346</v>
      </c>
      <c r="L9" s="71">
        <f t="shared" si="0"/>
        <v>300067</v>
      </c>
      <c r="M9" s="71">
        <f t="shared" si="0"/>
        <v>299048</v>
      </c>
      <c r="N9" s="72">
        <f t="shared" si="0"/>
        <v>302791</v>
      </c>
      <c r="O9" s="73">
        <f t="shared" si="0"/>
        <v>301744</v>
      </c>
      <c r="P9" s="71">
        <f t="shared" si="0"/>
        <v>302425</v>
      </c>
      <c r="Q9" s="71">
        <f t="shared" si="0"/>
        <v>302015</v>
      </c>
      <c r="R9" s="71">
        <f t="shared" si="0"/>
        <v>302433</v>
      </c>
      <c r="S9" s="71">
        <f t="shared" si="0"/>
        <v>301991</v>
      </c>
      <c r="T9" s="71">
        <f t="shared" si="0"/>
        <v>301852</v>
      </c>
      <c r="U9" s="71">
        <f t="shared" si="0"/>
        <v>301666</v>
      </c>
      <c r="V9" s="71">
        <f t="shared" si="0"/>
        <v>300475</v>
      </c>
      <c r="W9" s="71">
        <f t="shared" si="0"/>
        <v>301183</v>
      </c>
      <c r="X9" s="71">
        <f t="shared" si="0"/>
        <v>299175</v>
      </c>
      <c r="Y9" s="71">
        <f t="shared" si="0"/>
        <v>303737</v>
      </c>
      <c r="Z9" s="72">
        <f t="shared" si="0"/>
        <v>303110</v>
      </c>
      <c r="AA9" s="73">
        <f t="shared" si="0"/>
        <v>303451</v>
      </c>
      <c r="AB9" s="71">
        <f t="shared" si="0"/>
        <v>303544</v>
      </c>
      <c r="AC9" s="71">
        <f t="shared" si="0"/>
        <v>303288</v>
      </c>
      <c r="AD9" s="71">
        <f t="shared" si="0"/>
        <v>304443</v>
      </c>
      <c r="AE9" s="71">
        <f t="shared" si="0"/>
        <v>303687</v>
      </c>
      <c r="AF9" s="71">
        <f t="shared" si="0"/>
        <v>303533</v>
      </c>
      <c r="AG9" s="71">
        <f t="shared" si="0"/>
        <v>303324</v>
      </c>
      <c r="AH9" s="71">
        <f t="shared" si="0"/>
        <v>302979</v>
      </c>
      <c r="AI9" s="71">
        <f t="shared" si="0"/>
        <v>303560</v>
      </c>
      <c r="AJ9" s="71">
        <f t="shared" si="0"/>
        <v>304495</v>
      </c>
      <c r="AK9" s="71">
        <f t="shared" si="0"/>
        <v>304788</v>
      </c>
      <c r="AL9" s="72">
        <f t="shared" si="0"/>
        <v>305664</v>
      </c>
      <c r="AM9" s="73">
        <f t="shared" ref="AM9:AX9" si="1">SUM(AM5:AM8)</f>
        <v>306583</v>
      </c>
      <c r="AN9" s="71">
        <f t="shared" si="1"/>
        <v>304829</v>
      </c>
      <c r="AO9" s="71">
        <f t="shared" si="1"/>
        <v>306407</v>
      </c>
      <c r="AP9" s="71">
        <f t="shared" si="1"/>
        <v>0</v>
      </c>
      <c r="AQ9" s="71">
        <f t="shared" si="1"/>
        <v>0</v>
      </c>
      <c r="AR9" s="71">
        <f t="shared" si="1"/>
        <v>0</v>
      </c>
      <c r="AS9" s="71">
        <f t="shared" si="1"/>
        <v>0</v>
      </c>
      <c r="AT9" s="71">
        <f t="shared" si="1"/>
        <v>0</v>
      </c>
      <c r="AU9" s="71">
        <f t="shared" si="1"/>
        <v>0</v>
      </c>
      <c r="AV9" s="71">
        <f t="shared" si="1"/>
        <v>0</v>
      </c>
      <c r="AW9" s="71">
        <f t="shared" si="1"/>
        <v>0</v>
      </c>
      <c r="AX9" s="72">
        <f t="shared" si="1"/>
        <v>0</v>
      </c>
    </row>
    <row r="10" spans="1:50" x14ac:dyDescent="0.25">
      <c r="A10" s="49">
        <v>2</v>
      </c>
      <c r="B10" s="77" t="s">
        <v>100</v>
      </c>
      <c r="C10" s="7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76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  <c r="AA10" s="50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51"/>
      <c r="AM10" s="76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5"/>
    </row>
    <row r="11" spans="1:50" x14ac:dyDescent="0.25">
      <c r="A11" s="49"/>
      <c r="B11" s="78" t="s">
        <v>81</v>
      </c>
      <c r="C11" s="70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9">
        <v>0</v>
      </c>
      <c r="O11" s="70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260</v>
      </c>
      <c r="V11" s="68">
        <v>318</v>
      </c>
      <c r="W11" s="68">
        <v>279</v>
      </c>
      <c r="X11" s="68">
        <v>132</v>
      </c>
      <c r="Y11" s="68">
        <v>46</v>
      </c>
      <c r="Z11" s="69">
        <v>0</v>
      </c>
      <c r="AA11" s="70">
        <v>0</v>
      </c>
      <c r="AB11" s="68">
        <v>0</v>
      </c>
      <c r="AC11" s="68">
        <v>0</v>
      </c>
      <c r="AD11" s="68">
        <v>1</v>
      </c>
      <c r="AE11" s="68">
        <v>4</v>
      </c>
      <c r="AF11" s="68">
        <v>248</v>
      </c>
      <c r="AG11" s="68">
        <v>373</v>
      </c>
      <c r="AH11" s="68">
        <v>235</v>
      </c>
      <c r="AI11" s="68">
        <v>360</v>
      </c>
      <c r="AJ11" s="68">
        <v>218</v>
      </c>
      <c r="AK11" s="68">
        <v>121</v>
      </c>
      <c r="AL11" s="69">
        <v>0</v>
      </c>
      <c r="AM11" s="70">
        <v>0</v>
      </c>
      <c r="AN11" s="68">
        <v>0</v>
      </c>
      <c r="AO11" s="68">
        <v>0</v>
      </c>
      <c r="AP11" s="68"/>
      <c r="AQ11" s="68"/>
      <c r="AR11" s="68"/>
      <c r="AS11" s="68"/>
      <c r="AT11" s="68"/>
      <c r="AU11" s="68"/>
      <c r="AV11" s="68"/>
      <c r="AW11" s="68"/>
      <c r="AX11" s="69"/>
    </row>
    <row r="12" spans="1:50" x14ac:dyDescent="0.25">
      <c r="A12" s="49"/>
      <c r="B12" s="78" t="s">
        <v>96</v>
      </c>
      <c r="C12" s="70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9">
        <v>0</v>
      </c>
      <c r="AA12" s="70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9">
        <v>0</v>
      </c>
      <c r="AM12" s="70">
        <v>0</v>
      </c>
      <c r="AN12" s="68">
        <v>0</v>
      </c>
      <c r="AO12" s="68">
        <v>0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97</v>
      </c>
      <c r="C13" s="70">
        <v>29</v>
      </c>
      <c r="D13" s="68">
        <v>86</v>
      </c>
      <c r="E13" s="68">
        <v>38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3</v>
      </c>
      <c r="N13" s="69">
        <v>49</v>
      </c>
      <c r="O13" s="70">
        <v>50</v>
      </c>
      <c r="P13" s="68">
        <v>40</v>
      </c>
      <c r="Q13" s="68">
        <v>75</v>
      </c>
      <c r="R13" s="68">
        <v>93</v>
      </c>
      <c r="S13" s="68">
        <v>71</v>
      </c>
      <c r="T13" s="68">
        <v>80</v>
      </c>
      <c r="U13" s="68">
        <v>60</v>
      </c>
      <c r="V13" s="68">
        <v>35</v>
      </c>
      <c r="W13" s="68">
        <v>8</v>
      </c>
      <c r="X13" s="68">
        <v>6</v>
      </c>
      <c r="Y13" s="68">
        <v>3</v>
      </c>
      <c r="Z13" s="69">
        <v>9</v>
      </c>
      <c r="AA13" s="70">
        <v>22</v>
      </c>
      <c r="AB13" s="68">
        <v>27</v>
      </c>
      <c r="AC13" s="68">
        <v>27</v>
      </c>
      <c r="AD13" s="68">
        <v>44</v>
      </c>
      <c r="AE13" s="68">
        <v>41</v>
      </c>
      <c r="AF13" s="68">
        <v>57</v>
      </c>
      <c r="AG13" s="68">
        <v>32</v>
      </c>
      <c r="AH13" s="68">
        <v>12</v>
      </c>
      <c r="AI13" s="68">
        <v>7</v>
      </c>
      <c r="AJ13" s="68">
        <v>15</v>
      </c>
      <c r="AK13" s="68">
        <v>10</v>
      </c>
      <c r="AL13" s="69">
        <v>16</v>
      </c>
      <c r="AM13" s="70">
        <v>32</v>
      </c>
      <c r="AN13" s="68">
        <v>35</v>
      </c>
      <c r="AO13" s="68">
        <v>31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98</v>
      </c>
      <c r="C14" s="70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9">
        <v>0</v>
      </c>
      <c r="O14" s="70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9">
        <v>0</v>
      </c>
      <c r="AA14" s="70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9">
        <v>0</v>
      </c>
      <c r="AM14" s="70">
        <v>0</v>
      </c>
      <c r="AN14" s="68">
        <v>0</v>
      </c>
      <c r="AO14" s="68">
        <v>0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ht="15.75" thickBot="1" x14ac:dyDescent="0.3">
      <c r="B15" s="79" t="s">
        <v>82</v>
      </c>
      <c r="C15" s="73">
        <f t="shared" ref="C15:AL15" si="2">SUM(C11:C14)</f>
        <v>29</v>
      </c>
      <c r="D15" s="71">
        <f t="shared" si="2"/>
        <v>86</v>
      </c>
      <c r="E15" s="71">
        <f t="shared" si="2"/>
        <v>38</v>
      </c>
      <c r="F15" s="71">
        <f t="shared" si="2"/>
        <v>0</v>
      </c>
      <c r="G15" s="71">
        <f t="shared" si="2"/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3</v>
      </c>
      <c r="N15" s="72">
        <f t="shared" si="2"/>
        <v>49</v>
      </c>
      <c r="O15" s="73">
        <f t="shared" si="2"/>
        <v>50</v>
      </c>
      <c r="P15" s="71">
        <f t="shared" si="2"/>
        <v>40</v>
      </c>
      <c r="Q15" s="71">
        <f t="shared" si="2"/>
        <v>75</v>
      </c>
      <c r="R15" s="71">
        <f t="shared" si="2"/>
        <v>93</v>
      </c>
      <c r="S15" s="71">
        <f t="shared" si="2"/>
        <v>71</v>
      </c>
      <c r="T15" s="71">
        <f t="shared" si="2"/>
        <v>80</v>
      </c>
      <c r="U15" s="71">
        <f t="shared" si="2"/>
        <v>320</v>
      </c>
      <c r="V15" s="71">
        <f t="shared" si="2"/>
        <v>353</v>
      </c>
      <c r="W15" s="71">
        <f t="shared" si="2"/>
        <v>287</v>
      </c>
      <c r="X15" s="71">
        <f t="shared" si="2"/>
        <v>138</v>
      </c>
      <c r="Y15" s="71">
        <f t="shared" si="2"/>
        <v>49</v>
      </c>
      <c r="Z15" s="72">
        <f t="shared" si="2"/>
        <v>9</v>
      </c>
      <c r="AA15" s="73">
        <f t="shared" si="2"/>
        <v>22</v>
      </c>
      <c r="AB15" s="71">
        <f t="shared" si="2"/>
        <v>27</v>
      </c>
      <c r="AC15" s="71">
        <f t="shared" si="2"/>
        <v>27</v>
      </c>
      <c r="AD15" s="71">
        <f t="shared" si="2"/>
        <v>45</v>
      </c>
      <c r="AE15" s="71">
        <f t="shared" si="2"/>
        <v>45</v>
      </c>
      <c r="AF15" s="71">
        <f t="shared" si="2"/>
        <v>305</v>
      </c>
      <c r="AG15" s="71">
        <f t="shared" si="2"/>
        <v>405</v>
      </c>
      <c r="AH15" s="71">
        <f t="shared" si="2"/>
        <v>247</v>
      </c>
      <c r="AI15" s="71">
        <f t="shared" si="2"/>
        <v>367</v>
      </c>
      <c r="AJ15" s="71">
        <f t="shared" si="2"/>
        <v>233</v>
      </c>
      <c r="AK15" s="71">
        <f t="shared" si="2"/>
        <v>131</v>
      </c>
      <c r="AL15" s="72">
        <f t="shared" si="2"/>
        <v>16</v>
      </c>
      <c r="AM15" s="73">
        <f t="shared" ref="AM15:AX15" si="3">SUM(AM11:AM14)</f>
        <v>32</v>
      </c>
      <c r="AN15" s="71">
        <f t="shared" si="3"/>
        <v>35</v>
      </c>
      <c r="AO15" s="71">
        <f t="shared" si="3"/>
        <v>31</v>
      </c>
      <c r="AP15" s="71">
        <f t="shared" si="3"/>
        <v>0</v>
      </c>
      <c r="AQ15" s="71">
        <f t="shared" si="3"/>
        <v>0</v>
      </c>
      <c r="AR15" s="71">
        <f t="shared" si="3"/>
        <v>0</v>
      </c>
      <c r="AS15" s="71">
        <f t="shared" si="3"/>
        <v>0</v>
      </c>
      <c r="AT15" s="71">
        <f t="shared" si="3"/>
        <v>0</v>
      </c>
      <c r="AU15" s="71">
        <f t="shared" si="3"/>
        <v>0</v>
      </c>
      <c r="AV15" s="71">
        <f t="shared" si="3"/>
        <v>0</v>
      </c>
      <c r="AW15" s="71">
        <f t="shared" si="3"/>
        <v>0</v>
      </c>
      <c r="AX15" s="72">
        <f t="shared" si="3"/>
        <v>0</v>
      </c>
    </row>
    <row r="16" spans="1:50" x14ac:dyDescent="0.25">
      <c r="A16" s="49">
        <v>3.1</v>
      </c>
      <c r="B16" s="77" t="s">
        <v>101</v>
      </c>
      <c r="C16" s="7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76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A16" s="50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51"/>
      <c r="AM16" s="76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5"/>
    </row>
    <row r="17" spans="1:50" x14ac:dyDescent="0.25">
      <c r="B17" s="78" t="s">
        <v>81</v>
      </c>
      <c r="C17" s="70">
        <v>4749</v>
      </c>
      <c r="D17" s="68">
        <v>5648</v>
      </c>
      <c r="E17" s="68">
        <v>4251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9">
        <v>0</v>
      </c>
      <c r="O17" s="70">
        <v>1</v>
      </c>
      <c r="P17" s="68">
        <v>0</v>
      </c>
      <c r="Q17" s="68">
        <v>0</v>
      </c>
      <c r="R17" s="68">
        <v>22388</v>
      </c>
      <c r="S17" s="68">
        <v>11896</v>
      </c>
      <c r="T17" s="68">
        <v>1567</v>
      </c>
      <c r="U17" s="68">
        <v>2066</v>
      </c>
      <c r="V17" s="68">
        <v>6823</v>
      </c>
      <c r="W17" s="68">
        <v>7285</v>
      </c>
      <c r="X17" s="68">
        <v>5208</v>
      </c>
      <c r="Y17" s="68">
        <v>1151</v>
      </c>
      <c r="Z17" s="69">
        <v>3</v>
      </c>
      <c r="AA17" s="70">
        <v>0</v>
      </c>
      <c r="AB17" s="68">
        <v>0</v>
      </c>
      <c r="AC17" s="68">
        <v>964</v>
      </c>
      <c r="AD17" s="68">
        <v>2007</v>
      </c>
      <c r="AE17" s="68">
        <v>1876</v>
      </c>
      <c r="AF17" s="68">
        <v>8200</v>
      </c>
      <c r="AG17" s="68">
        <v>16266</v>
      </c>
      <c r="AH17" s="68">
        <v>7908</v>
      </c>
      <c r="AI17" s="68">
        <v>6907</v>
      </c>
      <c r="AJ17" s="68">
        <v>6839</v>
      </c>
      <c r="AK17" s="68">
        <v>3584</v>
      </c>
      <c r="AL17" s="69">
        <v>6</v>
      </c>
      <c r="AM17" s="70">
        <v>11</v>
      </c>
      <c r="AN17" s="68">
        <v>6</v>
      </c>
      <c r="AO17" s="68">
        <v>7</v>
      </c>
      <c r="AP17" s="68"/>
      <c r="AQ17" s="68"/>
      <c r="AR17" s="68"/>
      <c r="AS17" s="68"/>
      <c r="AT17" s="68"/>
      <c r="AU17" s="68"/>
      <c r="AV17" s="68"/>
      <c r="AW17" s="68"/>
      <c r="AX17" s="69"/>
    </row>
    <row r="18" spans="1:50" x14ac:dyDescent="0.25">
      <c r="B18" s="78" t="s">
        <v>96</v>
      </c>
      <c r="C18" s="70">
        <v>20</v>
      </c>
      <c r="D18" s="68">
        <v>24</v>
      </c>
      <c r="E18" s="68">
        <v>17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9">
        <v>0</v>
      </c>
      <c r="O18" s="70">
        <v>0</v>
      </c>
      <c r="P18" s="68">
        <v>0</v>
      </c>
      <c r="Q18" s="68">
        <v>0</v>
      </c>
      <c r="R18" s="68">
        <v>8319</v>
      </c>
      <c r="S18" s="68">
        <v>4177</v>
      </c>
      <c r="T18" s="68">
        <v>30</v>
      </c>
      <c r="U18" s="68">
        <v>1107</v>
      </c>
      <c r="V18" s="68">
        <v>2627</v>
      </c>
      <c r="W18" s="68">
        <v>3080</v>
      </c>
      <c r="X18" s="68">
        <v>2156</v>
      </c>
      <c r="Y18" s="68">
        <v>478</v>
      </c>
      <c r="Z18" s="69">
        <v>0</v>
      </c>
      <c r="AA18" s="70">
        <v>0</v>
      </c>
      <c r="AB18" s="68">
        <v>0</v>
      </c>
      <c r="AC18" s="68">
        <v>0</v>
      </c>
      <c r="AD18" s="68">
        <v>837</v>
      </c>
      <c r="AE18" s="68">
        <v>654</v>
      </c>
      <c r="AF18" s="68">
        <v>2412</v>
      </c>
      <c r="AG18" s="68">
        <v>5310</v>
      </c>
      <c r="AH18" s="68">
        <v>3500</v>
      </c>
      <c r="AI18" s="68">
        <v>2847</v>
      </c>
      <c r="AJ18" s="68">
        <v>2761</v>
      </c>
      <c r="AK18" s="68">
        <v>1186</v>
      </c>
      <c r="AL18" s="69">
        <v>0</v>
      </c>
      <c r="AM18" s="70">
        <v>0</v>
      </c>
      <c r="AN18" s="68">
        <v>0</v>
      </c>
      <c r="AO18" s="68">
        <v>0</v>
      </c>
      <c r="AP18" s="68"/>
      <c r="AQ18" s="68"/>
      <c r="AR18" s="68"/>
      <c r="AS18" s="68"/>
      <c r="AT18" s="68"/>
      <c r="AU18" s="68"/>
      <c r="AV18" s="68"/>
      <c r="AW18" s="68"/>
      <c r="AX18" s="69"/>
    </row>
    <row r="19" spans="1:50" x14ac:dyDescent="0.25">
      <c r="B19" s="78" t="s">
        <v>97</v>
      </c>
      <c r="C19" s="70">
        <v>949</v>
      </c>
      <c r="D19" s="68">
        <v>1050</v>
      </c>
      <c r="E19" s="68">
        <v>473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450</v>
      </c>
      <c r="L19" s="68">
        <v>222</v>
      </c>
      <c r="M19" s="68">
        <v>304</v>
      </c>
      <c r="N19" s="69">
        <v>1061</v>
      </c>
      <c r="O19" s="70">
        <v>1192</v>
      </c>
      <c r="P19" s="68">
        <v>1381</v>
      </c>
      <c r="Q19" s="68">
        <v>1571</v>
      </c>
      <c r="R19" s="68">
        <v>1217</v>
      </c>
      <c r="S19" s="68">
        <v>909</v>
      </c>
      <c r="T19" s="68">
        <v>847</v>
      </c>
      <c r="U19" s="68">
        <v>569</v>
      </c>
      <c r="V19" s="68">
        <v>467</v>
      </c>
      <c r="W19" s="68">
        <v>425</v>
      </c>
      <c r="X19" s="68">
        <v>427</v>
      </c>
      <c r="Y19" s="68">
        <v>423</v>
      </c>
      <c r="Z19" s="69">
        <v>787</v>
      </c>
      <c r="AA19" s="70">
        <v>1060</v>
      </c>
      <c r="AB19" s="68">
        <v>1159</v>
      </c>
      <c r="AC19" s="68">
        <v>1503</v>
      </c>
      <c r="AD19" s="68">
        <v>929</v>
      </c>
      <c r="AE19" s="68">
        <v>1030</v>
      </c>
      <c r="AF19" s="68">
        <v>931</v>
      </c>
      <c r="AG19" s="68">
        <v>699</v>
      </c>
      <c r="AH19" s="68">
        <v>653</v>
      </c>
      <c r="AI19" s="68">
        <v>532</v>
      </c>
      <c r="AJ19" s="68">
        <v>531</v>
      </c>
      <c r="AK19" s="68">
        <v>613</v>
      </c>
      <c r="AL19" s="69">
        <v>802</v>
      </c>
      <c r="AM19" s="70">
        <v>1178</v>
      </c>
      <c r="AN19" s="68">
        <v>1236</v>
      </c>
      <c r="AO19" s="68">
        <v>1386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B20" s="78" t="s">
        <v>98</v>
      </c>
      <c r="C20" s="70">
        <v>140</v>
      </c>
      <c r="D20" s="68">
        <v>147</v>
      </c>
      <c r="E20" s="68">
        <v>73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148</v>
      </c>
      <c r="L20" s="68">
        <v>55</v>
      </c>
      <c r="M20" s="68">
        <v>61</v>
      </c>
      <c r="N20" s="69">
        <v>155</v>
      </c>
      <c r="O20" s="70">
        <v>171</v>
      </c>
      <c r="P20" s="68">
        <v>165</v>
      </c>
      <c r="Q20" s="68">
        <v>182</v>
      </c>
      <c r="R20" s="68">
        <v>181</v>
      </c>
      <c r="S20" s="68">
        <v>104</v>
      </c>
      <c r="T20" s="68">
        <v>124</v>
      </c>
      <c r="U20" s="68">
        <v>168</v>
      </c>
      <c r="V20" s="68">
        <v>127</v>
      </c>
      <c r="W20" s="68">
        <v>140</v>
      </c>
      <c r="X20" s="68">
        <v>115</v>
      </c>
      <c r="Y20" s="68">
        <v>120</v>
      </c>
      <c r="Z20" s="69">
        <v>186</v>
      </c>
      <c r="AA20" s="70">
        <v>183</v>
      </c>
      <c r="AB20" s="68">
        <v>176</v>
      </c>
      <c r="AC20" s="68">
        <v>221</v>
      </c>
      <c r="AD20" s="68">
        <v>166</v>
      </c>
      <c r="AE20" s="68">
        <v>159</v>
      </c>
      <c r="AF20" s="68">
        <v>177</v>
      </c>
      <c r="AG20" s="68">
        <v>148</v>
      </c>
      <c r="AH20" s="68">
        <v>154</v>
      </c>
      <c r="AI20" s="68">
        <v>159</v>
      </c>
      <c r="AJ20" s="68">
        <v>143</v>
      </c>
      <c r="AK20" s="68">
        <v>154</v>
      </c>
      <c r="AL20" s="69">
        <v>185</v>
      </c>
      <c r="AM20" s="70">
        <v>207</v>
      </c>
      <c r="AN20" s="68">
        <v>180</v>
      </c>
      <c r="AO20" s="68">
        <v>200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ht="15.75" thickBot="1" x14ac:dyDescent="0.3">
      <c r="B21" s="79" t="s">
        <v>82</v>
      </c>
      <c r="C21" s="73">
        <f t="shared" ref="C21:AL21" si="4">SUM(C17:C20)</f>
        <v>5858</v>
      </c>
      <c r="D21" s="71">
        <f t="shared" si="4"/>
        <v>6869</v>
      </c>
      <c r="E21" s="71">
        <f t="shared" si="4"/>
        <v>4814</v>
      </c>
      <c r="F21" s="71">
        <f t="shared" si="4"/>
        <v>0</v>
      </c>
      <c r="G21" s="71">
        <f t="shared" si="4"/>
        <v>0</v>
      </c>
      <c r="H21" s="71">
        <f t="shared" si="4"/>
        <v>0</v>
      </c>
      <c r="I21" s="71">
        <f t="shared" si="4"/>
        <v>0</v>
      </c>
      <c r="J21" s="71">
        <f t="shared" si="4"/>
        <v>0</v>
      </c>
      <c r="K21" s="71">
        <f t="shared" si="4"/>
        <v>598</v>
      </c>
      <c r="L21" s="71">
        <f t="shared" si="4"/>
        <v>277</v>
      </c>
      <c r="M21" s="71">
        <f t="shared" si="4"/>
        <v>366</v>
      </c>
      <c r="N21" s="72">
        <f t="shared" si="4"/>
        <v>1216</v>
      </c>
      <c r="O21" s="73">
        <f t="shared" si="4"/>
        <v>1364</v>
      </c>
      <c r="P21" s="71">
        <f t="shared" si="4"/>
        <v>1546</v>
      </c>
      <c r="Q21" s="71">
        <f t="shared" si="4"/>
        <v>1753</v>
      </c>
      <c r="R21" s="71">
        <f t="shared" si="4"/>
        <v>32105</v>
      </c>
      <c r="S21" s="71">
        <f t="shared" si="4"/>
        <v>17086</v>
      </c>
      <c r="T21" s="71">
        <f t="shared" si="4"/>
        <v>2568</v>
      </c>
      <c r="U21" s="71">
        <f t="shared" si="4"/>
        <v>3910</v>
      </c>
      <c r="V21" s="71">
        <f t="shared" si="4"/>
        <v>10044</v>
      </c>
      <c r="W21" s="71">
        <f t="shared" si="4"/>
        <v>10930</v>
      </c>
      <c r="X21" s="71">
        <f t="shared" si="4"/>
        <v>7906</v>
      </c>
      <c r="Y21" s="71">
        <f t="shared" si="4"/>
        <v>2172</v>
      </c>
      <c r="Z21" s="72">
        <f t="shared" si="4"/>
        <v>976</v>
      </c>
      <c r="AA21" s="73">
        <f t="shared" si="4"/>
        <v>1243</v>
      </c>
      <c r="AB21" s="71">
        <f t="shared" si="4"/>
        <v>1335</v>
      </c>
      <c r="AC21" s="71">
        <f t="shared" si="4"/>
        <v>2688</v>
      </c>
      <c r="AD21" s="71">
        <f t="shared" si="4"/>
        <v>3939</v>
      </c>
      <c r="AE21" s="71">
        <f t="shared" si="4"/>
        <v>3719</v>
      </c>
      <c r="AF21" s="71">
        <f t="shared" si="4"/>
        <v>11720</v>
      </c>
      <c r="AG21" s="71">
        <f t="shared" si="4"/>
        <v>22423</v>
      </c>
      <c r="AH21" s="71">
        <f t="shared" si="4"/>
        <v>12215</v>
      </c>
      <c r="AI21" s="71">
        <f t="shared" si="4"/>
        <v>10445</v>
      </c>
      <c r="AJ21" s="71">
        <f t="shared" si="4"/>
        <v>10274</v>
      </c>
      <c r="AK21" s="71">
        <f t="shared" si="4"/>
        <v>5537</v>
      </c>
      <c r="AL21" s="72">
        <f t="shared" si="4"/>
        <v>993</v>
      </c>
      <c r="AM21" s="73">
        <f t="shared" ref="AM21:AX21" si="5">SUM(AM17:AM20)</f>
        <v>1396</v>
      </c>
      <c r="AN21" s="71">
        <f t="shared" si="5"/>
        <v>1422</v>
      </c>
      <c r="AO21" s="71">
        <f t="shared" si="5"/>
        <v>1593</v>
      </c>
      <c r="AP21" s="71">
        <f t="shared" si="5"/>
        <v>0</v>
      </c>
      <c r="AQ21" s="71">
        <f t="shared" si="5"/>
        <v>0</v>
      </c>
      <c r="AR21" s="71">
        <f t="shared" si="5"/>
        <v>0</v>
      </c>
      <c r="AS21" s="71">
        <f t="shared" si="5"/>
        <v>0</v>
      </c>
      <c r="AT21" s="71">
        <f t="shared" si="5"/>
        <v>0</v>
      </c>
      <c r="AU21" s="71">
        <f t="shared" si="5"/>
        <v>0</v>
      </c>
      <c r="AV21" s="71">
        <f t="shared" si="5"/>
        <v>0</v>
      </c>
      <c r="AW21" s="71">
        <f t="shared" si="5"/>
        <v>0</v>
      </c>
      <c r="AX21" s="72">
        <f t="shared" si="5"/>
        <v>0</v>
      </c>
    </row>
    <row r="22" spans="1:50" ht="30" x14ac:dyDescent="0.25">
      <c r="A22" s="49">
        <v>3.2</v>
      </c>
      <c r="B22" s="77" t="s">
        <v>102</v>
      </c>
      <c r="C22" s="7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/>
      <c r="O22" s="76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  <c r="AA22" s="50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51"/>
      <c r="AM22" s="76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5"/>
    </row>
    <row r="23" spans="1:50" x14ac:dyDescent="0.25">
      <c r="B23" s="78" t="s">
        <v>81</v>
      </c>
      <c r="C23" s="70">
        <v>2797</v>
      </c>
      <c r="D23" s="68">
        <v>3253</v>
      </c>
      <c r="E23" s="68">
        <v>1596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1</v>
      </c>
      <c r="M23" s="68">
        <v>1</v>
      </c>
      <c r="N23" s="69">
        <v>0</v>
      </c>
      <c r="O23" s="70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1580</v>
      </c>
      <c r="V23" s="68">
        <v>2152</v>
      </c>
      <c r="W23" s="68">
        <v>5639</v>
      </c>
      <c r="X23" s="68">
        <v>4245</v>
      </c>
      <c r="Y23" s="68">
        <v>3761</v>
      </c>
      <c r="Z23" s="69">
        <v>158</v>
      </c>
      <c r="AA23" s="70">
        <v>0</v>
      </c>
      <c r="AB23" s="68">
        <v>0</v>
      </c>
      <c r="AC23" s="68">
        <v>0</v>
      </c>
      <c r="AD23" s="68">
        <v>931</v>
      </c>
      <c r="AE23" s="68">
        <v>1821</v>
      </c>
      <c r="AF23" s="68">
        <v>2176</v>
      </c>
      <c r="AG23" s="68">
        <v>5865</v>
      </c>
      <c r="AH23" s="68">
        <v>10245</v>
      </c>
      <c r="AI23" s="68">
        <v>5395</v>
      </c>
      <c r="AJ23" s="68">
        <v>5316</v>
      </c>
      <c r="AK23" s="68">
        <v>2682</v>
      </c>
      <c r="AL23" s="69">
        <v>0</v>
      </c>
      <c r="AM23" s="70">
        <v>0</v>
      </c>
      <c r="AN23" s="68">
        <v>0</v>
      </c>
      <c r="AO23" s="68">
        <v>0</v>
      </c>
      <c r="AP23" s="68"/>
      <c r="AQ23" s="68"/>
      <c r="AR23" s="68"/>
      <c r="AS23" s="68"/>
      <c r="AT23" s="68"/>
      <c r="AU23" s="68"/>
      <c r="AV23" s="68"/>
      <c r="AW23" s="68"/>
      <c r="AX23" s="69"/>
    </row>
    <row r="24" spans="1:50" x14ac:dyDescent="0.25">
      <c r="B24" s="78" t="s">
        <v>96</v>
      </c>
      <c r="C24" s="70">
        <v>20</v>
      </c>
      <c r="D24" s="68">
        <v>21</v>
      </c>
      <c r="E24" s="68">
        <v>7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9">
        <v>0</v>
      </c>
      <c r="O24" s="70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53</v>
      </c>
      <c r="V24" s="68">
        <v>1121</v>
      </c>
      <c r="W24" s="68">
        <v>2262</v>
      </c>
      <c r="X24" s="68">
        <v>1758</v>
      </c>
      <c r="Y24" s="68">
        <v>730</v>
      </c>
      <c r="Z24" s="69">
        <v>2</v>
      </c>
      <c r="AA24" s="70">
        <v>0</v>
      </c>
      <c r="AB24" s="68">
        <v>0</v>
      </c>
      <c r="AC24" s="68">
        <v>0</v>
      </c>
      <c r="AD24" s="68">
        <v>330</v>
      </c>
      <c r="AE24" s="68">
        <v>531</v>
      </c>
      <c r="AF24" s="68">
        <v>623</v>
      </c>
      <c r="AG24" s="68">
        <v>1931</v>
      </c>
      <c r="AH24" s="68">
        <v>3948</v>
      </c>
      <c r="AI24" s="68">
        <v>2251</v>
      </c>
      <c r="AJ24" s="68">
        <v>2149</v>
      </c>
      <c r="AK24" s="68">
        <v>834</v>
      </c>
      <c r="AL24" s="69">
        <v>0</v>
      </c>
      <c r="AM24" s="70">
        <v>0</v>
      </c>
      <c r="AN24" s="68">
        <v>0</v>
      </c>
      <c r="AO24" s="68">
        <v>0</v>
      </c>
      <c r="AP24" s="68"/>
      <c r="AQ24" s="68"/>
      <c r="AR24" s="68"/>
      <c r="AS24" s="68"/>
      <c r="AT24" s="68"/>
      <c r="AU24" s="68"/>
      <c r="AV24" s="68"/>
      <c r="AW24" s="68"/>
      <c r="AX24" s="69"/>
    </row>
    <row r="25" spans="1:50" x14ac:dyDescent="0.25">
      <c r="B25" s="78" t="s">
        <v>97</v>
      </c>
      <c r="C25" s="70">
        <v>374</v>
      </c>
      <c r="D25" s="68">
        <v>575</v>
      </c>
      <c r="E25" s="68">
        <v>407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435</v>
      </c>
      <c r="M25" s="68">
        <v>156</v>
      </c>
      <c r="N25" s="69">
        <v>375</v>
      </c>
      <c r="O25" s="70">
        <v>423</v>
      </c>
      <c r="P25" s="68">
        <v>581</v>
      </c>
      <c r="Q25" s="68">
        <v>735</v>
      </c>
      <c r="R25" s="68">
        <v>685</v>
      </c>
      <c r="S25" s="68">
        <v>530</v>
      </c>
      <c r="T25" s="68">
        <v>543</v>
      </c>
      <c r="U25" s="68">
        <v>480</v>
      </c>
      <c r="V25" s="68">
        <v>313</v>
      </c>
      <c r="W25" s="68">
        <v>324</v>
      </c>
      <c r="X25" s="68">
        <v>251</v>
      </c>
      <c r="Y25" s="68">
        <v>330</v>
      </c>
      <c r="Z25" s="69">
        <v>312</v>
      </c>
      <c r="AA25" s="70">
        <v>412</v>
      </c>
      <c r="AB25" s="68">
        <v>538</v>
      </c>
      <c r="AC25" s="68">
        <v>781</v>
      </c>
      <c r="AD25" s="68">
        <v>804</v>
      </c>
      <c r="AE25" s="68">
        <v>612</v>
      </c>
      <c r="AF25" s="68">
        <v>603</v>
      </c>
      <c r="AG25" s="68">
        <v>539</v>
      </c>
      <c r="AH25" s="68">
        <v>469</v>
      </c>
      <c r="AI25" s="68">
        <v>383</v>
      </c>
      <c r="AJ25" s="68">
        <v>382</v>
      </c>
      <c r="AK25" s="68">
        <v>335</v>
      </c>
      <c r="AL25" s="69">
        <v>389</v>
      </c>
      <c r="AM25" s="70">
        <v>490</v>
      </c>
      <c r="AN25" s="68">
        <v>618</v>
      </c>
      <c r="AO25" s="68">
        <v>830</v>
      </c>
      <c r="AP25" s="68"/>
      <c r="AQ25" s="68"/>
      <c r="AR25" s="68"/>
      <c r="AS25" s="68"/>
      <c r="AT25" s="68"/>
      <c r="AU25" s="68"/>
      <c r="AV25" s="68"/>
      <c r="AW25" s="68"/>
      <c r="AX25" s="69"/>
    </row>
    <row r="26" spans="1:50" x14ac:dyDescent="0.25">
      <c r="B26" s="78" t="s">
        <v>98</v>
      </c>
      <c r="C26" s="70">
        <v>79</v>
      </c>
      <c r="D26" s="68">
        <v>79</v>
      </c>
      <c r="E26" s="68">
        <v>51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98</v>
      </c>
      <c r="M26" s="68">
        <v>9</v>
      </c>
      <c r="N26" s="69">
        <v>40</v>
      </c>
      <c r="O26" s="70">
        <v>56</v>
      </c>
      <c r="P26" s="68">
        <v>59</v>
      </c>
      <c r="Q26" s="68">
        <v>73</v>
      </c>
      <c r="R26" s="68">
        <v>57</v>
      </c>
      <c r="S26" s="68">
        <v>51</v>
      </c>
      <c r="T26" s="68">
        <v>57</v>
      </c>
      <c r="U26" s="68">
        <v>81</v>
      </c>
      <c r="V26" s="68">
        <v>44</v>
      </c>
      <c r="W26" s="68">
        <v>70</v>
      </c>
      <c r="X26" s="68">
        <v>67</v>
      </c>
      <c r="Y26" s="68">
        <v>76</v>
      </c>
      <c r="Z26" s="69">
        <v>79</v>
      </c>
      <c r="AA26" s="70">
        <v>74</v>
      </c>
      <c r="AB26" s="68">
        <v>67</v>
      </c>
      <c r="AC26" s="68">
        <v>104</v>
      </c>
      <c r="AD26" s="68">
        <v>95</v>
      </c>
      <c r="AE26" s="68">
        <v>82</v>
      </c>
      <c r="AF26" s="68">
        <v>86</v>
      </c>
      <c r="AG26" s="68">
        <v>71</v>
      </c>
      <c r="AH26" s="68">
        <v>84</v>
      </c>
      <c r="AI26" s="68">
        <v>83</v>
      </c>
      <c r="AJ26" s="68">
        <v>95</v>
      </c>
      <c r="AK26" s="68">
        <v>72</v>
      </c>
      <c r="AL26" s="69">
        <v>60</v>
      </c>
      <c r="AM26" s="70">
        <v>71</v>
      </c>
      <c r="AN26" s="68">
        <v>69</v>
      </c>
      <c r="AO26" s="68">
        <v>102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ht="15.75" thickBot="1" x14ac:dyDescent="0.3">
      <c r="B27" s="79" t="s">
        <v>82</v>
      </c>
      <c r="C27" s="73">
        <f t="shared" ref="C27:AL27" si="6">SUM(C23:C26)</f>
        <v>3270</v>
      </c>
      <c r="D27" s="71">
        <f t="shared" si="6"/>
        <v>3928</v>
      </c>
      <c r="E27" s="71">
        <f t="shared" si="6"/>
        <v>2061</v>
      </c>
      <c r="F27" s="71">
        <f t="shared" si="6"/>
        <v>0</v>
      </c>
      <c r="G27" s="71">
        <f t="shared" si="6"/>
        <v>0</v>
      </c>
      <c r="H27" s="71">
        <f t="shared" si="6"/>
        <v>0</v>
      </c>
      <c r="I27" s="71">
        <f t="shared" si="6"/>
        <v>0</v>
      </c>
      <c r="J27" s="71">
        <f t="shared" si="6"/>
        <v>0</v>
      </c>
      <c r="K27" s="71">
        <f t="shared" si="6"/>
        <v>0</v>
      </c>
      <c r="L27" s="71">
        <f t="shared" si="6"/>
        <v>534</v>
      </c>
      <c r="M27" s="71">
        <f t="shared" si="6"/>
        <v>166</v>
      </c>
      <c r="N27" s="72">
        <f t="shared" si="6"/>
        <v>415</v>
      </c>
      <c r="O27" s="73">
        <f t="shared" si="6"/>
        <v>479</v>
      </c>
      <c r="P27" s="71">
        <f t="shared" si="6"/>
        <v>640</v>
      </c>
      <c r="Q27" s="71">
        <f t="shared" si="6"/>
        <v>808</v>
      </c>
      <c r="R27" s="71">
        <f t="shared" si="6"/>
        <v>742</v>
      </c>
      <c r="S27" s="71">
        <f t="shared" si="6"/>
        <v>581</v>
      </c>
      <c r="T27" s="71">
        <f t="shared" si="6"/>
        <v>600</v>
      </c>
      <c r="U27" s="71">
        <f t="shared" si="6"/>
        <v>2194</v>
      </c>
      <c r="V27" s="71">
        <f t="shared" si="6"/>
        <v>3630</v>
      </c>
      <c r="W27" s="71">
        <f t="shared" si="6"/>
        <v>8295</v>
      </c>
      <c r="X27" s="71">
        <f t="shared" si="6"/>
        <v>6321</v>
      </c>
      <c r="Y27" s="71">
        <f t="shared" si="6"/>
        <v>4897</v>
      </c>
      <c r="Z27" s="72">
        <f t="shared" si="6"/>
        <v>551</v>
      </c>
      <c r="AA27" s="73">
        <f t="shared" si="6"/>
        <v>486</v>
      </c>
      <c r="AB27" s="71">
        <f t="shared" si="6"/>
        <v>605</v>
      </c>
      <c r="AC27" s="71">
        <f t="shared" si="6"/>
        <v>885</v>
      </c>
      <c r="AD27" s="71">
        <f t="shared" si="6"/>
        <v>2160</v>
      </c>
      <c r="AE27" s="71">
        <f t="shared" si="6"/>
        <v>3046</v>
      </c>
      <c r="AF27" s="71">
        <f t="shared" si="6"/>
        <v>3488</v>
      </c>
      <c r="AG27" s="71">
        <f t="shared" si="6"/>
        <v>8406</v>
      </c>
      <c r="AH27" s="71">
        <f t="shared" si="6"/>
        <v>14746</v>
      </c>
      <c r="AI27" s="71">
        <f t="shared" si="6"/>
        <v>8112</v>
      </c>
      <c r="AJ27" s="71">
        <f t="shared" si="6"/>
        <v>7942</v>
      </c>
      <c r="AK27" s="71">
        <f t="shared" si="6"/>
        <v>3923</v>
      </c>
      <c r="AL27" s="72">
        <f t="shared" si="6"/>
        <v>449</v>
      </c>
      <c r="AM27" s="73">
        <f t="shared" ref="AM27:AX27" si="7">SUM(AM23:AM26)</f>
        <v>561</v>
      </c>
      <c r="AN27" s="71">
        <f t="shared" si="7"/>
        <v>687</v>
      </c>
      <c r="AO27" s="71">
        <f t="shared" si="7"/>
        <v>932</v>
      </c>
      <c r="AP27" s="71">
        <f t="shared" si="7"/>
        <v>0</v>
      </c>
      <c r="AQ27" s="71">
        <f t="shared" si="7"/>
        <v>0</v>
      </c>
      <c r="AR27" s="71">
        <f t="shared" si="7"/>
        <v>0</v>
      </c>
      <c r="AS27" s="71">
        <f t="shared" si="7"/>
        <v>0</v>
      </c>
      <c r="AT27" s="71">
        <f t="shared" si="7"/>
        <v>0</v>
      </c>
      <c r="AU27" s="71">
        <f t="shared" si="7"/>
        <v>0</v>
      </c>
      <c r="AV27" s="71">
        <f t="shared" si="7"/>
        <v>0</v>
      </c>
      <c r="AW27" s="71">
        <f t="shared" si="7"/>
        <v>0</v>
      </c>
      <c r="AX27" s="72">
        <f t="shared" si="7"/>
        <v>0</v>
      </c>
    </row>
    <row r="28" spans="1:50" x14ac:dyDescent="0.25">
      <c r="A28" s="49">
        <v>4</v>
      </c>
      <c r="B28" s="77" t="s">
        <v>103</v>
      </c>
      <c r="C28" s="76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6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50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51"/>
      <c r="AM28" s="76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5"/>
    </row>
    <row r="29" spans="1:50" x14ac:dyDescent="0.25">
      <c r="A29" s="49"/>
      <c r="B29" s="78" t="s">
        <v>81</v>
      </c>
      <c r="C29" s="70">
        <v>0</v>
      </c>
      <c r="D29" s="68">
        <v>0</v>
      </c>
      <c r="E29" s="68">
        <v>0</v>
      </c>
      <c r="F29" s="68">
        <v>10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6">
        <v>0</v>
      </c>
      <c r="N29" s="69">
        <v>0</v>
      </c>
      <c r="O29" s="70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71</v>
      </c>
      <c r="V29" s="68">
        <v>67</v>
      </c>
      <c r="W29" s="68">
        <v>98</v>
      </c>
      <c r="X29" s="68">
        <v>69</v>
      </c>
      <c r="Y29" s="66">
        <v>23</v>
      </c>
      <c r="Z29" s="69">
        <v>4</v>
      </c>
      <c r="AA29" s="70">
        <v>0</v>
      </c>
      <c r="AB29" s="68">
        <v>0</v>
      </c>
      <c r="AC29" s="68">
        <v>0</v>
      </c>
      <c r="AD29" s="68">
        <v>0</v>
      </c>
      <c r="AE29" s="68">
        <v>1</v>
      </c>
      <c r="AF29" s="68">
        <v>59</v>
      </c>
      <c r="AG29" s="68">
        <v>135</v>
      </c>
      <c r="AH29" s="68">
        <v>81</v>
      </c>
      <c r="AI29" s="68">
        <v>96</v>
      </c>
      <c r="AJ29" s="68">
        <v>81</v>
      </c>
      <c r="AK29" s="68">
        <v>60</v>
      </c>
      <c r="AL29" s="69">
        <v>7</v>
      </c>
      <c r="AM29" s="70">
        <v>0</v>
      </c>
      <c r="AN29" s="68">
        <v>1</v>
      </c>
      <c r="AO29" s="68">
        <v>0</v>
      </c>
      <c r="AP29" s="68"/>
      <c r="AQ29" s="68"/>
      <c r="AR29" s="68"/>
      <c r="AS29" s="68"/>
      <c r="AT29" s="68"/>
      <c r="AU29" s="68"/>
      <c r="AV29" s="68"/>
      <c r="AW29" s="66"/>
      <c r="AX29" s="69"/>
    </row>
    <row r="30" spans="1:50" x14ac:dyDescent="0.25">
      <c r="A30" s="49"/>
      <c r="B30" s="78" t="s">
        <v>96</v>
      </c>
      <c r="C30" s="70">
        <v>0</v>
      </c>
      <c r="D30" s="68">
        <v>0</v>
      </c>
      <c r="E30" s="68">
        <v>0</v>
      </c>
      <c r="F30" s="68">
        <v>11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9">
        <v>0</v>
      </c>
      <c r="O30" s="70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3</v>
      </c>
      <c r="V30" s="68">
        <v>33</v>
      </c>
      <c r="W30" s="68">
        <v>51</v>
      </c>
      <c r="X30" s="68">
        <v>21</v>
      </c>
      <c r="Y30" s="68">
        <v>17</v>
      </c>
      <c r="Z30" s="69">
        <v>3</v>
      </c>
      <c r="AA30" s="70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20</v>
      </c>
      <c r="AG30" s="68">
        <v>42</v>
      </c>
      <c r="AH30" s="68">
        <v>33</v>
      </c>
      <c r="AI30" s="68">
        <v>55</v>
      </c>
      <c r="AJ30" s="68">
        <v>50</v>
      </c>
      <c r="AK30" s="68">
        <v>40</v>
      </c>
      <c r="AL30" s="69">
        <v>3</v>
      </c>
      <c r="AM30" s="70">
        <v>1</v>
      </c>
      <c r="AN30" s="68">
        <v>0</v>
      </c>
      <c r="AO30" s="68">
        <v>0</v>
      </c>
      <c r="AP30" s="68"/>
      <c r="AQ30" s="68"/>
      <c r="AR30" s="68"/>
      <c r="AS30" s="68"/>
      <c r="AT30" s="68"/>
      <c r="AU30" s="68"/>
      <c r="AV30" s="68"/>
      <c r="AW30" s="68"/>
      <c r="AX30" s="69"/>
    </row>
    <row r="31" spans="1:50" x14ac:dyDescent="0.25">
      <c r="A31" s="49"/>
      <c r="B31" s="78" t="s">
        <v>97</v>
      </c>
      <c r="C31" s="70">
        <v>11</v>
      </c>
      <c r="D31" s="68">
        <v>55</v>
      </c>
      <c r="E31" s="68">
        <v>26</v>
      </c>
      <c r="F31" s="68">
        <v>1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1</v>
      </c>
      <c r="N31" s="69">
        <v>29</v>
      </c>
      <c r="O31" s="70">
        <v>24</v>
      </c>
      <c r="P31" s="68">
        <v>25</v>
      </c>
      <c r="Q31" s="68">
        <v>31</v>
      </c>
      <c r="R31" s="68">
        <v>27</v>
      </c>
      <c r="S31" s="68">
        <v>10</v>
      </c>
      <c r="T31" s="68">
        <v>18</v>
      </c>
      <c r="U31" s="68">
        <v>16</v>
      </c>
      <c r="V31" s="68">
        <v>8</v>
      </c>
      <c r="W31" s="68">
        <v>2</v>
      </c>
      <c r="X31" s="68">
        <v>6</v>
      </c>
      <c r="Y31" s="68">
        <v>5</v>
      </c>
      <c r="Z31" s="69">
        <v>4</v>
      </c>
      <c r="AA31" s="70">
        <v>14</v>
      </c>
      <c r="AB31" s="68">
        <v>13</v>
      </c>
      <c r="AC31" s="68">
        <v>14</v>
      </c>
      <c r="AD31" s="68">
        <v>9</v>
      </c>
      <c r="AE31" s="68">
        <v>8</v>
      </c>
      <c r="AF31" s="68">
        <v>14</v>
      </c>
      <c r="AG31" s="68">
        <v>5</v>
      </c>
      <c r="AH31" s="68">
        <v>2</v>
      </c>
      <c r="AI31" s="68">
        <v>1</v>
      </c>
      <c r="AJ31" s="68">
        <v>7</v>
      </c>
      <c r="AK31" s="68">
        <v>7</v>
      </c>
      <c r="AL31" s="69">
        <v>8</v>
      </c>
      <c r="AM31" s="70">
        <v>19</v>
      </c>
      <c r="AN31" s="68">
        <v>18</v>
      </c>
      <c r="AO31" s="68">
        <v>17</v>
      </c>
      <c r="AP31" s="68"/>
      <c r="AQ31" s="68"/>
      <c r="AR31" s="68"/>
      <c r="AS31" s="68"/>
      <c r="AT31" s="68"/>
      <c r="AU31" s="68"/>
      <c r="AV31" s="68"/>
      <c r="AW31" s="68"/>
      <c r="AX31" s="69"/>
    </row>
    <row r="32" spans="1:50" x14ac:dyDescent="0.25">
      <c r="A32" s="49"/>
      <c r="B32" s="78" t="s">
        <v>98</v>
      </c>
      <c r="C32" s="70">
        <v>0</v>
      </c>
      <c r="D32" s="68">
        <v>2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9">
        <v>0</v>
      </c>
      <c r="O32" s="70">
        <v>2</v>
      </c>
      <c r="P32" s="68">
        <v>3</v>
      </c>
      <c r="Q32" s="68">
        <v>2</v>
      </c>
      <c r="R32" s="68">
        <v>2</v>
      </c>
      <c r="S32" s="68">
        <v>1</v>
      </c>
      <c r="T32" s="68">
        <v>2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9">
        <v>0</v>
      </c>
      <c r="AA32" s="70">
        <v>0</v>
      </c>
      <c r="AB32" s="68">
        <v>1</v>
      </c>
      <c r="AC32" s="68">
        <v>1</v>
      </c>
      <c r="AD32" s="68">
        <v>1</v>
      </c>
      <c r="AE32" s="68">
        <v>0</v>
      </c>
      <c r="AF32" s="68">
        <v>1</v>
      </c>
      <c r="AG32" s="68">
        <v>2</v>
      </c>
      <c r="AH32" s="68">
        <v>0</v>
      </c>
      <c r="AI32" s="68">
        <v>2</v>
      </c>
      <c r="AJ32" s="68">
        <v>1</v>
      </c>
      <c r="AK32" s="68">
        <v>0</v>
      </c>
      <c r="AL32" s="69">
        <v>3</v>
      </c>
      <c r="AM32" s="70">
        <v>1</v>
      </c>
      <c r="AN32" s="68">
        <v>1</v>
      </c>
      <c r="AO32" s="68">
        <v>0</v>
      </c>
      <c r="AP32" s="68"/>
      <c r="AQ32" s="68"/>
      <c r="AR32" s="68"/>
      <c r="AS32" s="68"/>
      <c r="AT32" s="68"/>
      <c r="AU32" s="68"/>
      <c r="AV32" s="68"/>
      <c r="AW32" s="68"/>
      <c r="AX32" s="69"/>
    </row>
    <row r="33" spans="1:50" ht="15.75" thickBot="1" x14ac:dyDescent="0.3">
      <c r="A33" s="49"/>
      <c r="B33" s="79" t="s">
        <v>82</v>
      </c>
      <c r="C33" s="73">
        <f t="shared" ref="C33:AL33" si="8">SUM(C29:C32)</f>
        <v>11</v>
      </c>
      <c r="D33" s="71">
        <f t="shared" si="8"/>
        <v>57</v>
      </c>
      <c r="E33" s="71">
        <f t="shared" si="8"/>
        <v>26</v>
      </c>
      <c r="F33" s="71">
        <f t="shared" si="8"/>
        <v>22</v>
      </c>
      <c r="G33" s="71">
        <f t="shared" si="8"/>
        <v>0</v>
      </c>
      <c r="H33" s="71">
        <f t="shared" si="8"/>
        <v>0</v>
      </c>
      <c r="I33" s="71">
        <f t="shared" si="8"/>
        <v>0</v>
      </c>
      <c r="J33" s="71">
        <f t="shared" si="8"/>
        <v>0</v>
      </c>
      <c r="K33" s="71">
        <f t="shared" si="8"/>
        <v>0</v>
      </c>
      <c r="L33" s="71">
        <f t="shared" si="8"/>
        <v>0</v>
      </c>
      <c r="M33" s="71">
        <f t="shared" si="8"/>
        <v>1</v>
      </c>
      <c r="N33" s="72">
        <f t="shared" si="8"/>
        <v>29</v>
      </c>
      <c r="O33" s="73">
        <f t="shared" si="8"/>
        <v>26</v>
      </c>
      <c r="P33" s="71">
        <f t="shared" si="8"/>
        <v>28</v>
      </c>
      <c r="Q33" s="71">
        <f t="shared" si="8"/>
        <v>33</v>
      </c>
      <c r="R33" s="71">
        <f t="shared" si="8"/>
        <v>29</v>
      </c>
      <c r="S33" s="71">
        <f t="shared" si="8"/>
        <v>11</v>
      </c>
      <c r="T33" s="71">
        <f t="shared" si="8"/>
        <v>20</v>
      </c>
      <c r="U33" s="71">
        <f t="shared" si="8"/>
        <v>90</v>
      </c>
      <c r="V33" s="71">
        <f t="shared" si="8"/>
        <v>108</v>
      </c>
      <c r="W33" s="71">
        <f t="shared" si="8"/>
        <v>151</v>
      </c>
      <c r="X33" s="71">
        <f t="shared" si="8"/>
        <v>96</v>
      </c>
      <c r="Y33" s="71">
        <f t="shared" si="8"/>
        <v>45</v>
      </c>
      <c r="Z33" s="72">
        <f t="shared" si="8"/>
        <v>11</v>
      </c>
      <c r="AA33" s="73">
        <f t="shared" si="8"/>
        <v>14</v>
      </c>
      <c r="AB33" s="71">
        <f t="shared" si="8"/>
        <v>14</v>
      </c>
      <c r="AC33" s="71">
        <f t="shared" si="8"/>
        <v>15</v>
      </c>
      <c r="AD33" s="71">
        <f t="shared" si="8"/>
        <v>10</v>
      </c>
      <c r="AE33" s="71">
        <f t="shared" si="8"/>
        <v>9</v>
      </c>
      <c r="AF33" s="71">
        <f t="shared" si="8"/>
        <v>94</v>
      </c>
      <c r="AG33" s="71">
        <f t="shared" si="8"/>
        <v>184</v>
      </c>
      <c r="AH33" s="71">
        <f t="shared" si="8"/>
        <v>116</v>
      </c>
      <c r="AI33" s="71">
        <f t="shared" si="8"/>
        <v>154</v>
      </c>
      <c r="AJ33" s="71">
        <f t="shared" si="8"/>
        <v>139</v>
      </c>
      <c r="AK33" s="71">
        <f t="shared" si="8"/>
        <v>107</v>
      </c>
      <c r="AL33" s="72">
        <f t="shared" si="8"/>
        <v>21</v>
      </c>
      <c r="AM33" s="73">
        <f t="shared" ref="AM33:AX33" si="9">SUM(AM29:AM32)</f>
        <v>21</v>
      </c>
      <c r="AN33" s="71">
        <f t="shared" si="9"/>
        <v>20</v>
      </c>
      <c r="AO33" s="71">
        <f t="shared" si="9"/>
        <v>17</v>
      </c>
      <c r="AP33" s="71">
        <f t="shared" si="9"/>
        <v>0</v>
      </c>
      <c r="AQ33" s="71">
        <f t="shared" si="9"/>
        <v>0</v>
      </c>
      <c r="AR33" s="71">
        <f t="shared" si="9"/>
        <v>0</v>
      </c>
      <c r="AS33" s="71">
        <f t="shared" si="9"/>
        <v>0</v>
      </c>
      <c r="AT33" s="71">
        <f t="shared" si="9"/>
        <v>0</v>
      </c>
      <c r="AU33" s="71">
        <f t="shared" si="9"/>
        <v>0</v>
      </c>
      <c r="AV33" s="71">
        <f t="shared" si="9"/>
        <v>0</v>
      </c>
      <c r="AW33" s="71">
        <f t="shared" si="9"/>
        <v>0</v>
      </c>
      <c r="AX33" s="72">
        <f t="shared" si="9"/>
        <v>0</v>
      </c>
    </row>
    <row r="34" spans="1:50" ht="30" x14ac:dyDescent="0.25">
      <c r="A34" s="49">
        <v>5</v>
      </c>
      <c r="B34" s="77" t="s">
        <v>104</v>
      </c>
      <c r="C34" s="76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6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/>
      <c r="AA34" s="50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51"/>
      <c r="AM34" s="76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5"/>
    </row>
    <row r="35" spans="1:50" x14ac:dyDescent="0.25">
      <c r="A35" s="49"/>
      <c r="B35" s="78" t="s">
        <v>81</v>
      </c>
      <c r="C35" s="70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9">
        <v>0</v>
      </c>
      <c r="O35" s="70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62</v>
      </c>
      <c r="V35" s="68">
        <v>66</v>
      </c>
      <c r="W35" s="68">
        <v>97</v>
      </c>
      <c r="X35" s="68">
        <v>66</v>
      </c>
      <c r="Y35" s="68">
        <v>23</v>
      </c>
      <c r="Z35" s="69">
        <v>4</v>
      </c>
      <c r="AA35" s="70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59</v>
      </c>
      <c r="AG35" s="68">
        <v>133</v>
      </c>
      <c r="AH35" s="68">
        <v>76</v>
      </c>
      <c r="AI35" s="68">
        <v>94</v>
      </c>
      <c r="AJ35" s="68">
        <v>75</v>
      </c>
      <c r="AK35" s="68">
        <v>60</v>
      </c>
      <c r="AL35" s="69">
        <v>7</v>
      </c>
      <c r="AM35" s="70">
        <v>0</v>
      </c>
      <c r="AN35" s="68">
        <v>1</v>
      </c>
      <c r="AO35" s="68">
        <v>0</v>
      </c>
      <c r="AP35" s="68"/>
      <c r="AQ35" s="68"/>
      <c r="AR35" s="68"/>
      <c r="AS35" s="68"/>
      <c r="AT35" s="68"/>
      <c r="AU35" s="68"/>
      <c r="AV35" s="68"/>
      <c r="AW35" s="68"/>
      <c r="AX35" s="69"/>
    </row>
    <row r="36" spans="1:50" x14ac:dyDescent="0.25">
      <c r="A36" s="49"/>
      <c r="B36" s="78" t="s">
        <v>96</v>
      </c>
      <c r="C36" s="70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  <c r="O36" s="70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2</v>
      </c>
      <c r="V36" s="68">
        <v>33</v>
      </c>
      <c r="W36" s="68">
        <v>51</v>
      </c>
      <c r="X36" s="68">
        <v>21</v>
      </c>
      <c r="Y36" s="68">
        <v>17</v>
      </c>
      <c r="Z36" s="69">
        <v>3</v>
      </c>
      <c r="AA36" s="70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19</v>
      </c>
      <c r="AG36" s="68">
        <v>40</v>
      </c>
      <c r="AH36" s="68">
        <v>33</v>
      </c>
      <c r="AI36" s="68">
        <v>53</v>
      </c>
      <c r="AJ36" s="68">
        <v>44</v>
      </c>
      <c r="AK36" s="68">
        <v>40</v>
      </c>
      <c r="AL36" s="69">
        <v>2</v>
      </c>
      <c r="AM36" s="70">
        <v>1</v>
      </c>
      <c r="AN36" s="68">
        <v>0</v>
      </c>
      <c r="AO36" s="68">
        <v>0</v>
      </c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x14ac:dyDescent="0.25">
      <c r="A37" s="49"/>
      <c r="B37" s="78" t="s">
        <v>97</v>
      </c>
      <c r="C37" s="70">
        <v>11</v>
      </c>
      <c r="D37" s="68">
        <v>47</v>
      </c>
      <c r="E37" s="68">
        <v>24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1</v>
      </c>
      <c r="N37" s="69">
        <v>26</v>
      </c>
      <c r="O37" s="70">
        <v>23</v>
      </c>
      <c r="P37" s="68">
        <v>24</v>
      </c>
      <c r="Q37" s="68">
        <v>29</v>
      </c>
      <c r="R37" s="68">
        <v>27</v>
      </c>
      <c r="S37" s="68">
        <v>10</v>
      </c>
      <c r="T37" s="68">
        <v>18</v>
      </c>
      <c r="U37" s="68">
        <v>15</v>
      </c>
      <c r="V37" s="68">
        <v>7</v>
      </c>
      <c r="W37" s="68">
        <v>2</v>
      </c>
      <c r="X37" s="68">
        <v>6</v>
      </c>
      <c r="Y37" s="68">
        <v>5</v>
      </c>
      <c r="Z37" s="69">
        <v>3</v>
      </c>
      <c r="AA37" s="70">
        <v>14</v>
      </c>
      <c r="AB37" s="68">
        <v>11</v>
      </c>
      <c r="AC37" s="68">
        <v>14</v>
      </c>
      <c r="AD37" s="68">
        <v>9</v>
      </c>
      <c r="AE37" s="68">
        <v>8</v>
      </c>
      <c r="AF37" s="68">
        <v>14</v>
      </c>
      <c r="AG37" s="68">
        <v>5</v>
      </c>
      <c r="AH37" s="68">
        <v>2</v>
      </c>
      <c r="AI37" s="68">
        <v>1</v>
      </c>
      <c r="AJ37" s="68">
        <v>5</v>
      </c>
      <c r="AK37" s="68">
        <v>6</v>
      </c>
      <c r="AL37" s="69">
        <v>8</v>
      </c>
      <c r="AM37" s="70">
        <v>17</v>
      </c>
      <c r="AN37" s="68">
        <v>18</v>
      </c>
      <c r="AO37" s="68">
        <v>16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x14ac:dyDescent="0.25">
      <c r="A38" s="49"/>
      <c r="B38" s="78" t="s">
        <v>98</v>
      </c>
      <c r="C38" s="70">
        <v>0</v>
      </c>
      <c r="D38" s="68">
        <v>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9">
        <v>0</v>
      </c>
      <c r="O38" s="70">
        <v>2</v>
      </c>
      <c r="P38" s="68">
        <v>3</v>
      </c>
      <c r="Q38" s="68">
        <v>2</v>
      </c>
      <c r="R38" s="68">
        <v>2</v>
      </c>
      <c r="S38" s="68">
        <v>1</v>
      </c>
      <c r="T38" s="68">
        <v>2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9">
        <v>0</v>
      </c>
      <c r="AA38" s="70">
        <v>0</v>
      </c>
      <c r="AB38" s="68">
        <v>1</v>
      </c>
      <c r="AC38" s="68">
        <v>1</v>
      </c>
      <c r="AD38" s="68">
        <v>1</v>
      </c>
      <c r="AE38" s="68">
        <v>0</v>
      </c>
      <c r="AF38" s="68">
        <v>1</v>
      </c>
      <c r="AG38" s="68">
        <v>2</v>
      </c>
      <c r="AH38" s="68">
        <v>0</v>
      </c>
      <c r="AI38" s="68">
        <v>1</v>
      </c>
      <c r="AJ38" s="68">
        <v>0</v>
      </c>
      <c r="AK38" s="68">
        <v>0</v>
      </c>
      <c r="AL38" s="69">
        <v>3</v>
      </c>
      <c r="AM38" s="70">
        <v>1</v>
      </c>
      <c r="AN38" s="68">
        <v>1</v>
      </c>
      <c r="AO38" s="68">
        <v>0</v>
      </c>
      <c r="AP38" s="68"/>
      <c r="AQ38" s="68"/>
      <c r="AR38" s="68"/>
      <c r="AS38" s="68"/>
      <c r="AT38" s="68"/>
      <c r="AU38" s="68"/>
      <c r="AV38" s="68"/>
      <c r="AW38" s="68"/>
      <c r="AX38" s="69"/>
    </row>
    <row r="39" spans="1:50" ht="15.75" thickBot="1" x14ac:dyDescent="0.3">
      <c r="A39" s="49"/>
      <c r="B39" s="79" t="s">
        <v>82</v>
      </c>
      <c r="C39" s="73">
        <f t="shared" ref="C39:AL39" si="10">SUM(C35:C38)</f>
        <v>11</v>
      </c>
      <c r="D39" s="71">
        <f t="shared" si="10"/>
        <v>49</v>
      </c>
      <c r="E39" s="71">
        <f t="shared" si="10"/>
        <v>24</v>
      </c>
      <c r="F39" s="71">
        <f t="shared" si="10"/>
        <v>0</v>
      </c>
      <c r="G39" s="71">
        <f t="shared" si="10"/>
        <v>0</v>
      </c>
      <c r="H39" s="71">
        <f t="shared" si="10"/>
        <v>0</v>
      </c>
      <c r="I39" s="71">
        <f t="shared" si="10"/>
        <v>0</v>
      </c>
      <c r="J39" s="71">
        <f t="shared" si="10"/>
        <v>0</v>
      </c>
      <c r="K39" s="71">
        <f t="shared" si="10"/>
        <v>0</v>
      </c>
      <c r="L39" s="71">
        <f t="shared" si="10"/>
        <v>0</v>
      </c>
      <c r="M39" s="71">
        <f t="shared" si="10"/>
        <v>1</v>
      </c>
      <c r="N39" s="72">
        <f t="shared" si="10"/>
        <v>26</v>
      </c>
      <c r="O39" s="73">
        <f t="shared" si="10"/>
        <v>25</v>
      </c>
      <c r="P39" s="71">
        <f t="shared" si="10"/>
        <v>27</v>
      </c>
      <c r="Q39" s="71">
        <f t="shared" si="10"/>
        <v>31</v>
      </c>
      <c r="R39" s="71">
        <f t="shared" si="10"/>
        <v>29</v>
      </c>
      <c r="S39" s="71">
        <f t="shared" si="10"/>
        <v>11</v>
      </c>
      <c r="T39" s="71">
        <f t="shared" si="10"/>
        <v>20</v>
      </c>
      <c r="U39" s="71">
        <f t="shared" si="10"/>
        <v>79</v>
      </c>
      <c r="V39" s="71">
        <f t="shared" si="10"/>
        <v>106</v>
      </c>
      <c r="W39" s="71">
        <f t="shared" si="10"/>
        <v>150</v>
      </c>
      <c r="X39" s="71">
        <f t="shared" si="10"/>
        <v>93</v>
      </c>
      <c r="Y39" s="71">
        <f t="shared" si="10"/>
        <v>45</v>
      </c>
      <c r="Z39" s="72">
        <f t="shared" si="10"/>
        <v>10</v>
      </c>
      <c r="AA39" s="73">
        <f t="shared" si="10"/>
        <v>14</v>
      </c>
      <c r="AB39" s="71">
        <f t="shared" si="10"/>
        <v>12</v>
      </c>
      <c r="AC39" s="71">
        <f t="shared" si="10"/>
        <v>15</v>
      </c>
      <c r="AD39" s="71">
        <f t="shared" si="10"/>
        <v>10</v>
      </c>
      <c r="AE39" s="71">
        <f t="shared" si="10"/>
        <v>8</v>
      </c>
      <c r="AF39" s="71">
        <f t="shared" si="10"/>
        <v>93</v>
      </c>
      <c r="AG39" s="71">
        <f t="shared" si="10"/>
        <v>180</v>
      </c>
      <c r="AH39" s="71">
        <f t="shared" si="10"/>
        <v>111</v>
      </c>
      <c r="AI39" s="71">
        <f t="shared" si="10"/>
        <v>149</v>
      </c>
      <c r="AJ39" s="71">
        <f t="shared" si="10"/>
        <v>124</v>
      </c>
      <c r="AK39" s="71">
        <f t="shared" si="10"/>
        <v>106</v>
      </c>
      <c r="AL39" s="72">
        <f t="shared" si="10"/>
        <v>20</v>
      </c>
      <c r="AM39" s="73">
        <f t="shared" ref="AM39:AX39" si="11">SUM(AM35:AM38)</f>
        <v>19</v>
      </c>
      <c r="AN39" s="71">
        <f t="shared" si="11"/>
        <v>20</v>
      </c>
      <c r="AO39" s="71">
        <f t="shared" si="11"/>
        <v>16</v>
      </c>
      <c r="AP39" s="71">
        <f t="shared" si="11"/>
        <v>0</v>
      </c>
      <c r="AQ39" s="71">
        <f t="shared" si="11"/>
        <v>0</v>
      </c>
      <c r="AR39" s="71">
        <f t="shared" si="11"/>
        <v>0</v>
      </c>
      <c r="AS39" s="71">
        <f t="shared" si="11"/>
        <v>0</v>
      </c>
      <c r="AT39" s="71">
        <f t="shared" si="11"/>
        <v>0</v>
      </c>
      <c r="AU39" s="71">
        <f t="shared" si="11"/>
        <v>0</v>
      </c>
      <c r="AV39" s="71">
        <f t="shared" si="11"/>
        <v>0</v>
      </c>
      <c r="AW39" s="71">
        <f t="shared" si="11"/>
        <v>0</v>
      </c>
      <c r="AX39" s="72">
        <f t="shared" si="11"/>
        <v>0</v>
      </c>
    </row>
    <row r="40" spans="1:50" x14ac:dyDescent="0.25">
      <c r="A40" s="49">
        <v>6</v>
      </c>
      <c r="B40" s="77" t="s">
        <v>105</v>
      </c>
      <c r="C40" s="76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6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  <c r="AA40" s="50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51"/>
      <c r="AM40" s="76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5"/>
    </row>
    <row r="41" spans="1:50" x14ac:dyDescent="0.25">
      <c r="A41" s="49"/>
      <c r="B41" s="78" t="s">
        <v>81</v>
      </c>
      <c r="C41" s="70">
        <v>5477</v>
      </c>
      <c r="D41" s="68">
        <v>5757</v>
      </c>
      <c r="E41" s="68">
        <v>5640</v>
      </c>
      <c r="F41" s="68">
        <v>5769</v>
      </c>
      <c r="G41" s="68">
        <v>5646</v>
      </c>
      <c r="H41" s="68">
        <v>5322</v>
      </c>
      <c r="I41" s="68">
        <v>5046</v>
      </c>
      <c r="J41" s="68">
        <v>4379</v>
      </c>
      <c r="K41" s="68">
        <v>4641</v>
      </c>
      <c r="L41" s="68">
        <v>4601</v>
      </c>
      <c r="M41" s="68">
        <v>4311</v>
      </c>
      <c r="N41" s="69">
        <v>4715</v>
      </c>
      <c r="O41" s="70">
        <v>5835</v>
      </c>
      <c r="P41" s="68">
        <v>5369</v>
      </c>
      <c r="Q41" s="68">
        <v>6552</v>
      </c>
      <c r="R41" s="68">
        <v>5848</v>
      </c>
      <c r="S41" s="68">
        <v>6090</v>
      </c>
      <c r="T41" s="68">
        <v>5872</v>
      </c>
      <c r="U41" s="68">
        <v>5975</v>
      </c>
      <c r="V41" s="68">
        <v>5865</v>
      </c>
      <c r="W41" s="68">
        <v>6624</v>
      </c>
      <c r="X41" s="68">
        <v>6770</v>
      </c>
      <c r="Y41" s="68">
        <v>6234</v>
      </c>
      <c r="Z41" s="69">
        <v>6210</v>
      </c>
      <c r="AA41" s="70">
        <v>6255</v>
      </c>
      <c r="AB41" s="68">
        <v>6324</v>
      </c>
      <c r="AC41" s="68">
        <v>7121</v>
      </c>
      <c r="AD41" s="68">
        <v>7439</v>
      </c>
      <c r="AE41" s="68">
        <v>7103</v>
      </c>
      <c r="AF41" s="68">
        <v>7029</v>
      </c>
      <c r="AG41" s="68">
        <v>8708</v>
      </c>
      <c r="AH41" s="68">
        <v>8977</v>
      </c>
      <c r="AI41" s="68">
        <v>7696</v>
      </c>
      <c r="AJ41" s="68">
        <v>7778</v>
      </c>
      <c r="AK41" s="68">
        <v>7446</v>
      </c>
      <c r="AL41" s="69">
        <v>6983</v>
      </c>
      <c r="AM41" s="70">
        <v>7662</v>
      </c>
      <c r="AN41" s="68">
        <v>7747</v>
      </c>
      <c r="AO41" s="68">
        <v>8457</v>
      </c>
      <c r="AP41" s="68"/>
      <c r="AQ41" s="68"/>
      <c r="AR41" s="68"/>
      <c r="AS41" s="68"/>
      <c r="AT41" s="68"/>
      <c r="AU41" s="68"/>
      <c r="AV41" s="68"/>
      <c r="AW41" s="68"/>
      <c r="AX41" s="69"/>
    </row>
    <row r="42" spans="1:50" x14ac:dyDescent="0.25">
      <c r="A42" s="49"/>
      <c r="B42" s="78" t="s">
        <v>96</v>
      </c>
      <c r="C42" s="70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9">
        <v>0</v>
      </c>
      <c r="O42" s="70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9">
        <v>0</v>
      </c>
      <c r="AA42" s="70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9">
        <v>0</v>
      </c>
      <c r="AM42" s="70">
        <v>0</v>
      </c>
      <c r="AN42" s="68">
        <v>0</v>
      </c>
      <c r="AO42" s="68">
        <v>0</v>
      </c>
      <c r="AP42" s="68"/>
      <c r="AQ42" s="68"/>
      <c r="AR42" s="68"/>
      <c r="AS42" s="68"/>
      <c r="AT42" s="68"/>
      <c r="AU42" s="68"/>
      <c r="AV42" s="68"/>
      <c r="AW42" s="68"/>
      <c r="AX42" s="69"/>
    </row>
    <row r="43" spans="1:50" x14ac:dyDescent="0.25">
      <c r="A43" s="49"/>
      <c r="B43" s="78" t="s">
        <v>97</v>
      </c>
      <c r="C43" s="70">
        <v>197</v>
      </c>
      <c r="D43" s="68">
        <v>274</v>
      </c>
      <c r="E43" s="68">
        <v>201</v>
      </c>
      <c r="F43" s="68">
        <v>154</v>
      </c>
      <c r="G43" s="68">
        <v>110</v>
      </c>
      <c r="H43" s="68">
        <v>140</v>
      </c>
      <c r="I43" s="68">
        <v>101</v>
      </c>
      <c r="J43" s="68">
        <v>80</v>
      </c>
      <c r="K43" s="68">
        <v>72</v>
      </c>
      <c r="L43" s="68">
        <v>95</v>
      </c>
      <c r="M43" s="68">
        <v>81</v>
      </c>
      <c r="N43" s="69">
        <v>130</v>
      </c>
      <c r="O43" s="70">
        <v>189</v>
      </c>
      <c r="P43" s="68">
        <v>186</v>
      </c>
      <c r="Q43" s="68">
        <v>230</v>
      </c>
      <c r="R43" s="68">
        <v>191</v>
      </c>
      <c r="S43" s="68">
        <v>128</v>
      </c>
      <c r="T43" s="68">
        <v>119</v>
      </c>
      <c r="U43" s="68">
        <v>109</v>
      </c>
      <c r="V43" s="68">
        <v>82</v>
      </c>
      <c r="W43" s="68">
        <v>75</v>
      </c>
      <c r="X43" s="68">
        <v>90</v>
      </c>
      <c r="Y43" s="68">
        <v>104</v>
      </c>
      <c r="Z43" s="69">
        <v>140</v>
      </c>
      <c r="AA43" s="70">
        <v>156</v>
      </c>
      <c r="AB43" s="68">
        <v>204</v>
      </c>
      <c r="AC43" s="68">
        <v>244</v>
      </c>
      <c r="AD43" s="68">
        <v>289</v>
      </c>
      <c r="AE43" s="68">
        <v>183</v>
      </c>
      <c r="AF43" s="68">
        <v>167</v>
      </c>
      <c r="AG43" s="68">
        <v>130</v>
      </c>
      <c r="AH43" s="68">
        <v>132</v>
      </c>
      <c r="AI43" s="68">
        <v>124</v>
      </c>
      <c r="AJ43" s="68">
        <v>148</v>
      </c>
      <c r="AK43" s="68">
        <v>138</v>
      </c>
      <c r="AL43" s="69">
        <v>189</v>
      </c>
      <c r="AM43" s="70">
        <v>236</v>
      </c>
      <c r="AN43" s="68">
        <v>323</v>
      </c>
      <c r="AO43" s="68">
        <v>273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98</v>
      </c>
      <c r="C44" s="70">
        <v>35</v>
      </c>
      <c r="D44" s="68">
        <v>30</v>
      </c>
      <c r="E44" s="68">
        <v>28</v>
      </c>
      <c r="F44" s="68">
        <v>20</v>
      </c>
      <c r="G44" s="68">
        <v>19</v>
      </c>
      <c r="H44" s="68">
        <v>16</v>
      </c>
      <c r="I44" s="68">
        <v>6</v>
      </c>
      <c r="J44" s="68">
        <v>6</v>
      </c>
      <c r="K44" s="68">
        <v>9</v>
      </c>
      <c r="L44" s="68">
        <v>13</v>
      </c>
      <c r="M44" s="68">
        <v>16</v>
      </c>
      <c r="N44" s="69">
        <v>22</v>
      </c>
      <c r="O44" s="70">
        <v>15</v>
      </c>
      <c r="P44" s="68">
        <v>18</v>
      </c>
      <c r="Q44" s="68">
        <v>20</v>
      </c>
      <c r="R44" s="68">
        <v>18</v>
      </c>
      <c r="S44" s="68">
        <v>25</v>
      </c>
      <c r="T44" s="68">
        <v>24</v>
      </c>
      <c r="U44" s="68">
        <v>8</v>
      </c>
      <c r="V44" s="68">
        <v>11</v>
      </c>
      <c r="W44" s="68">
        <v>6</v>
      </c>
      <c r="X44" s="68">
        <v>11</v>
      </c>
      <c r="Y44" s="68">
        <v>17</v>
      </c>
      <c r="Z44" s="69">
        <v>36</v>
      </c>
      <c r="AA44" s="70">
        <v>29</v>
      </c>
      <c r="AB44" s="68">
        <v>18</v>
      </c>
      <c r="AC44" s="68">
        <v>24</v>
      </c>
      <c r="AD44" s="68">
        <v>50</v>
      </c>
      <c r="AE44" s="68">
        <v>40</v>
      </c>
      <c r="AF44" s="68">
        <v>44</v>
      </c>
      <c r="AG44" s="68">
        <v>40</v>
      </c>
      <c r="AH44" s="68">
        <v>29</v>
      </c>
      <c r="AI44" s="68">
        <v>38</v>
      </c>
      <c r="AJ44" s="68">
        <v>38</v>
      </c>
      <c r="AK44" s="68">
        <v>45</v>
      </c>
      <c r="AL44" s="69">
        <v>60</v>
      </c>
      <c r="AM44" s="70">
        <v>77</v>
      </c>
      <c r="AN44" s="68">
        <v>48</v>
      </c>
      <c r="AO44" s="68">
        <v>69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ht="15.75" thickBot="1" x14ac:dyDescent="0.3">
      <c r="A45" s="49"/>
      <c r="B45" s="79" t="s">
        <v>82</v>
      </c>
      <c r="C45" s="73">
        <f t="shared" ref="C45:AL45" si="12">SUM(C41:C44)</f>
        <v>5709</v>
      </c>
      <c r="D45" s="71">
        <f t="shared" si="12"/>
        <v>6061</v>
      </c>
      <c r="E45" s="71">
        <f t="shared" si="12"/>
        <v>5869</v>
      </c>
      <c r="F45" s="71">
        <f t="shared" si="12"/>
        <v>5943</v>
      </c>
      <c r="G45" s="71">
        <f t="shared" si="12"/>
        <v>5775</v>
      </c>
      <c r="H45" s="71">
        <f t="shared" si="12"/>
        <v>5478</v>
      </c>
      <c r="I45" s="71">
        <f t="shared" si="12"/>
        <v>5153</v>
      </c>
      <c r="J45" s="71">
        <f t="shared" si="12"/>
        <v>4465</v>
      </c>
      <c r="K45" s="71">
        <f t="shared" si="12"/>
        <v>4722</v>
      </c>
      <c r="L45" s="71">
        <f t="shared" si="12"/>
        <v>4709</v>
      </c>
      <c r="M45" s="71">
        <f t="shared" si="12"/>
        <v>4408</v>
      </c>
      <c r="N45" s="72">
        <f t="shared" si="12"/>
        <v>4867</v>
      </c>
      <c r="O45" s="73">
        <f t="shared" si="12"/>
        <v>6039</v>
      </c>
      <c r="P45" s="71">
        <f t="shared" si="12"/>
        <v>5573</v>
      </c>
      <c r="Q45" s="71">
        <f t="shared" si="12"/>
        <v>6802</v>
      </c>
      <c r="R45" s="71">
        <f t="shared" si="12"/>
        <v>6057</v>
      </c>
      <c r="S45" s="71">
        <f t="shared" si="12"/>
        <v>6243</v>
      </c>
      <c r="T45" s="71">
        <f t="shared" si="12"/>
        <v>6015</v>
      </c>
      <c r="U45" s="71">
        <f t="shared" si="12"/>
        <v>6092</v>
      </c>
      <c r="V45" s="71">
        <f t="shared" si="12"/>
        <v>5958</v>
      </c>
      <c r="W45" s="71">
        <f t="shared" si="12"/>
        <v>6705</v>
      </c>
      <c r="X45" s="71">
        <f t="shared" si="12"/>
        <v>6871</v>
      </c>
      <c r="Y45" s="71">
        <f t="shared" si="12"/>
        <v>6355</v>
      </c>
      <c r="Z45" s="72">
        <f t="shared" si="12"/>
        <v>6386</v>
      </c>
      <c r="AA45" s="73">
        <f t="shared" si="12"/>
        <v>6440</v>
      </c>
      <c r="AB45" s="71">
        <f t="shared" si="12"/>
        <v>6546</v>
      </c>
      <c r="AC45" s="71">
        <f t="shared" si="12"/>
        <v>7389</v>
      </c>
      <c r="AD45" s="71">
        <f t="shared" si="12"/>
        <v>7778</v>
      </c>
      <c r="AE45" s="71">
        <f t="shared" si="12"/>
        <v>7326</v>
      </c>
      <c r="AF45" s="71">
        <f t="shared" si="12"/>
        <v>7240</v>
      </c>
      <c r="AG45" s="71">
        <f t="shared" si="12"/>
        <v>8878</v>
      </c>
      <c r="AH45" s="71">
        <f t="shared" si="12"/>
        <v>9138</v>
      </c>
      <c r="AI45" s="71">
        <f t="shared" si="12"/>
        <v>7858</v>
      </c>
      <c r="AJ45" s="71">
        <f t="shared" si="12"/>
        <v>7964</v>
      </c>
      <c r="AK45" s="71">
        <f t="shared" si="12"/>
        <v>7629</v>
      </c>
      <c r="AL45" s="72">
        <f t="shared" si="12"/>
        <v>7232</v>
      </c>
      <c r="AM45" s="73">
        <f t="shared" ref="AM45:AX45" si="13">SUM(AM41:AM44)</f>
        <v>7975</v>
      </c>
      <c r="AN45" s="71">
        <f t="shared" si="13"/>
        <v>8118</v>
      </c>
      <c r="AO45" s="71">
        <f t="shared" si="13"/>
        <v>8799</v>
      </c>
      <c r="AP45" s="71">
        <f t="shared" si="13"/>
        <v>0</v>
      </c>
      <c r="AQ45" s="71">
        <f t="shared" si="13"/>
        <v>0</v>
      </c>
      <c r="AR45" s="71">
        <f t="shared" si="13"/>
        <v>0</v>
      </c>
      <c r="AS45" s="71">
        <f t="shared" si="13"/>
        <v>0</v>
      </c>
      <c r="AT45" s="71">
        <f t="shared" si="13"/>
        <v>0</v>
      </c>
      <c r="AU45" s="71">
        <f t="shared" si="13"/>
        <v>0</v>
      </c>
      <c r="AV45" s="71">
        <f t="shared" si="13"/>
        <v>0</v>
      </c>
      <c r="AW45" s="71">
        <f t="shared" si="13"/>
        <v>0</v>
      </c>
      <c r="AX45" s="72">
        <f t="shared" si="13"/>
        <v>0</v>
      </c>
    </row>
    <row r="46" spans="1:50" x14ac:dyDescent="0.25">
      <c r="A46" s="49">
        <v>7</v>
      </c>
      <c r="B46" s="77" t="s">
        <v>106</v>
      </c>
      <c r="C46" s="7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6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50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51"/>
      <c r="AM46" s="76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5"/>
    </row>
    <row r="47" spans="1:50" x14ac:dyDescent="0.25">
      <c r="A47" s="49"/>
      <c r="B47" s="78" t="s">
        <v>81</v>
      </c>
      <c r="C47" s="70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9">
        <v>0</v>
      </c>
      <c r="O47" s="70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9">
        <v>0</v>
      </c>
      <c r="AA47" s="70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9">
        <v>0</v>
      </c>
      <c r="AM47" s="70">
        <v>0</v>
      </c>
      <c r="AN47" s="68">
        <v>0</v>
      </c>
      <c r="AO47" s="68">
        <v>0</v>
      </c>
      <c r="AP47" s="68"/>
      <c r="AQ47" s="68"/>
      <c r="AR47" s="68"/>
      <c r="AS47" s="68"/>
      <c r="AT47" s="68"/>
      <c r="AU47" s="68"/>
      <c r="AV47" s="68"/>
      <c r="AW47" s="68"/>
      <c r="AX47" s="69"/>
    </row>
    <row r="48" spans="1:50" x14ac:dyDescent="0.25">
      <c r="A48" s="49"/>
      <c r="B48" s="78" t="s">
        <v>96</v>
      </c>
      <c r="C48" s="70">
        <v>3</v>
      </c>
      <c r="D48" s="68">
        <v>7</v>
      </c>
      <c r="E48" s="68">
        <v>5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70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70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9">
        <v>0</v>
      </c>
      <c r="AM48" s="70">
        <v>0</v>
      </c>
      <c r="AN48" s="68">
        <v>0</v>
      </c>
      <c r="AO48" s="68">
        <v>0</v>
      </c>
      <c r="AP48" s="68"/>
      <c r="AQ48" s="68"/>
      <c r="AR48" s="68"/>
      <c r="AS48" s="68"/>
      <c r="AT48" s="68"/>
      <c r="AU48" s="68"/>
      <c r="AV48" s="68"/>
      <c r="AW48" s="68"/>
      <c r="AX48" s="69"/>
    </row>
    <row r="49" spans="1:50" x14ac:dyDescent="0.25">
      <c r="A49" s="49"/>
      <c r="B49" s="78" t="s">
        <v>97</v>
      </c>
      <c r="C49" s="70">
        <v>4378</v>
      </c>
      <c r="D49" s="68">
        <v>4458</v>
      </c>
      <c r="E49" s="68">
        <v>2280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70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2670</v>
      </c>
      <c r="AA49" s="70">
        <v>5241</v>
      </c>
      <c r="AB49" s="68">
        <v>5075</v>
      </c>
      <c r="AC49" s="68">
        <v>5396</v>
      </c>
      <c r="AD49" s="68">
        <v>1661</v>
      </c>
      <c r="AE49" s="68">
        <v>1841</v>
      </c>
      <c r="AF49" s="68">
        <v>1924</v>
      </c>
      <c r="AG49" s="68">
        <v>1652</v>
      </c>
      <c r="AH49" s="68">
        <v>1903</v>
      </c>
      <c r="AI49" s="68">
        <v>2144</v>
      </c>
      <c r="AJ49" s="68">
        <v>1786</v>
      </c>
      <c r="AK49" s="68">
        <v>2047</v>
      </c>
      <c r="AL49" s="69">
        <v>1631</v>
      </c>
      <c r="AM49" s="70">
        <v>1652</v>
      </c>
      <c r="AN49" s="68">
        <v>2154</v>
      </c>
      <c r="AO49" s="68">
        <v>2219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ht="15.75" x14ac:dyDescent="0.25">
      <c r="A50" s="49"/>
      <c r="B50" s="78" t="s">
        <v>98</v>
      </c>
      <c r="C50" s="98">
        <v>599</v>
      </c>
      <c r="D50" s="99">
        <v>636</v>
      </c>
      <c r="E50" s="99">
        <v>258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98">
        <v>0</v>
      </c>
      <c r="P50" s="99">
        <v>0</v>
      </c>
      <c r="Q50" s="99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420</v>
      </c>
      <c r="AA50" s="70">
        <v>727</v>
      </c>
      <c r="AB50" s="68">
        <v>679</v>
      </c>
      <c r="AC50" s="68">
        <v>737</v>
      </c>
      <c r="AD50" s="68">
        <v>176</v>
      </c>
      <c r="AE50" s="68">
        <v>184</v>
      </c>
      <c r="AF50" s="68">
        <v>184</v>
      </c>
      <c r="AG50" s="68">
        <v>158</v>
      </c>
      <c r="AH50" s="68">
        <v>215</v>
      </c>
      <c r="AI50" s="68">
        <v>235</v>
      </c>
      <c r="AJ50" s="68">
        <v>178</v>
      </c>
      <c r="AK50" s="68">
        <v>221</v>
      </c>
      <c r="AL50" s="69">
        <v>140</v>
      </c>
      <c r="AM50" s="98">
        <v>148</v>
      </c>
      <c r="AN50" s="99">
        <v>216</v>
      </c>
      <c r="AO50" s="99">
        <v>217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ht="15.75" thickBot="1" x14ac:dyDescent="0.3">
      <c r="A51" s="49"/>
      <c r="B51" s="79" t="s">
        <v>82</v>
      </c>
      <c r="C51" s="73">
        <f t="shared" ref="C51:AL51" si="14">SUM(C47:C50)</f>
        <v>4980</v>
      </c>
      <c r="D51" s="71">
        <f t="shared" si="14"/>
        <v>5101</v>
      </c>
      <c r="E51" s="71">
        <f t="shared" si="14"/>
        <v>2543</v>
      </c>
      <c r="F51" s="71">
        <f t="shared" si="14"/>
        <v>0</v>
      </c>
      <c r="G51" s="71">
        <f t="shared" si="14"/>
        <v>0</v>
      </c>
      <c r="H51" s="71">
        <f t="shared" si="14"/>
        <v>0</v>
      </c>
      <c r="I51" s="71">
        <f t="shared" si="14"/>
        <v>0</v>
      </c>
      <c r="J51" s="71">
        <f t="shared" si="14"/>
        <v>0</v>
      </c>
      <c r="K51" s="71">
        <f t="shared" si="14"/>
        <v>0</v>
      </c>
      <c r="L51" s="71">
        <f t="shared" si="14"/>
        <v>0</v>
      </c>
      <c r="M51" s="71">
        <f t="shared" si="14"/>
        <v>0</v>
      </c>
      <c r="N51" s="72">
        <f t="shared" si="14"/>
        <v>0</v>
      </c>
      <c r="O51" s="73">
        <f t="shared" si="14"/>
        <v>0</v>
      </c>
      <c r="P51" s="71">
        <f t="shared" si="14"/>
        <v>0</v>
      </c>
      <c r="Q51" s="71">
        <f t="shared" si="14"/>
        <v>0</v>
      </c>
      <c r="R51" s="71">
        <f t="shared" si="14"/>
        <v>0</v>
      </c>
      <c r="S51" s="71">
        <f t="shared" si="14"/>
        <v>0</v>
      </c>
      <c r="T51" s="71">
        <f t="shared" si="14"/>
        <v>0</v>
      </c>
      <c r="U51" s="71">
        <f t="shared" si="14"/>
        <v>0</v>
      </c>
      <c r="V51" s="71">
        <f t="shared" si="14"/>
        <v>0</v>
      </c>
      <c r="W51" s="71">
        <f t="shared" si="14"/>
        <v>0</v>
      </c>
      <c r="X51" s="71">
        <f t="shared" si="14"/>
        <v>0</v>
      </c>
      <c r="Y51" s="71">
        <f t="shared" si="14"/>
        <v>0</v>
      </c>
      <c r="Z51" s="72">
        <f t="shared" si="14"/>
        <v>3090</v>
      </c>
      <c r="AA51" s="73">
        <f t="shared" si="14"/>
        <v>5968</v>
      </c>
      <c r="AB51" s="71">
        <f t="shared" si="14"/>
        <v>5754</v>
      </c>
      <c r="AC51" s="71">
        <f t="shared" si="14"/>
        <v>6133</v>
      </c>
      <c r="AD51" s="71">
        <f t="shared" si="14"/>
        <v>1837</v>
      </c>
      <c r="AE51" s="71">
        <f t="shared" si="14"/>
        <v>2025</v>
      </c>
      <c r="AF51" s="71">
        <f t="shared" si="14"/>
        <v>2108</v>
      </c>
      <c r="AG51" s="71">
        <f t="shared" si="14"/>
        <v>1810</v>
      </c>
      <c r="AH51" s="71">
        <f t="shared" si="14"/>
        <v>2118</v>
      </c>
      <c r="AI51" s="71">
        <f t="shared" si="14"/>
        <v>2379</v>
      </c>
      <c r="AJ51" s="71">
        <f t="shared" si="14"/>
        <v>1964</v>
      </c>
      <c r="AK51" s="71">
        <f t="shared" si="14"/>
        <v>2268</v>
      </c>
      <c r="AL51" s="72">
        <f t="shared" si="14"/>
        <v>1771</v>
      </c>
      <c r="AM51" s="73">
        <f t="shared" ref="AM51:AX51" si="15">SUM(AM47:AM50)</f>
        <v>1800</v>
      </c>
      <c r="AN51" s="71">
        <f t="shared" si="15"/>
        <v>2370</v>
      </c>
      <c r="AO51" s="71">
        <f t="shared" si="15"/>
        <v>2436</v>
      </c>
      <c r="AP51" s="71">
        <f t="shared" si="15"/>
        <v>0</v>
      </c>
      <c r="AQ51" s="71">
        <f t="shared" si="15"/>
        <v>0</v>
      </c>
      <c r="AR51" s="71">
        <f t="shared" si="15"/>
        <v>0</v>
      </c>
      <c r="AS51" s="71">
        <f t="shared" si="15"/>
        <v>0</v>
      </c>
      <c r="AT51" s="71">
        <f t="shared" si="15"/>
        <v>0</v>
      </c>
      <c r="AU51" s="71">
        <f t="shared" si="15"/>
        <v>0</v>
      </c>
      <c r="AV51" s="71">
        <f t="shared" si="15"/>
        <v>0</v>
      </c>
      <c r="AW51" s="71">
        <f t="shared" si="15"/>
        <v>0</v>
      </c>
      <c r="AX51" s="72">
        <f t="shared" si="15"/>
        <v>0</v>
      </c>
    </row>
    <row r="52" spans="1:50" ht="30" x14ac:dyDescent="0.25">
      <c r="A52" s="49">
        <v>8</v>
      </c>
      <c r="B52" s="77" t="s">
        <v>107</v>
      </c>
      <c r="C52" s="7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69"/>
      <c r="O52" s="76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69"/>
      <c r="AA52" s="50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51"/>
      <c r="AM52" s="76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69"/>
    </row>
    <row r="53" spans="1:50" x14ac:dyDescent="0.25">
      <c r="A53" s="49"/>
      <c r="B53" s="78" t="s">
        <v>81</v>
      </c>
      <c r="C53" s="70">
        <v>514</v>
      </c>
      <c r="D53" s="68">
        <v>490</v>
      </c>
      <c r="E53" s="68">
        <v>687</v>
      </c>
      <c r="F53" s="68">
        <v>878</v>
      </c>
      <c r="G53" s="68">
        <v>886</v>
      </c>
      <c r="H53" s="68">
        <v>968</v>
      </c>
      <c r="I53" s="68">
        <v>855</v>
      </c>
      <c r="J53" s="68">
        <v>774</v>
      </c>
      <c r="K53" s="68">
        <v>567</v>
      </c>
      <c r="L53" s="68">
        <v>575</v>
      </c>
      <c r="M53" s="68">
        <v>688</v>
      </c>
      <c r="N53" s="69">
        <v>733</v>
      </c>
      <c r="O53" s="70">
        <v>920</v>
      </c>
      <c r="P53" s="68">
        <v>752</v>
      </c>
      <c r="Q53" s="68">
        <v>730</v>
      </c>
      <c r="R53" s="68">
        <v>740</v>
      </c>
      <c r="S53" s="68">
        <v>931</v>
      </c>
      <c r="T53" s="68">
        <v>1548</v>
      </c>
      <c r="U53" s="68">
        <v>2370</v>
      </c>
      <c r="V53" s="68">
        <v>3005</v>
      </c>
      <c r="W53" s="68">
        <v>2958</v>
      </c>
      <c r="X53" s="68">
        <v>3134</v>
      </c>
      <c r="Y53" s="68">
        <v>3849</v>
      </c>
      <c r="Z53" s="69">
        <v>3481</v>
      </c>
      <c r="AA53" s="70">
        <v>2662</v>
      </c>
      <c r="AB53" s="68">
        <v>1998</v>
      </c>
      <c r="AC53" s="68">
        <v>2001</v>
      </c>
      <c r="AD53" s="68">
        <v>2016</v>
      </c>
      <c r="AE53" s="68">
        <v>2464</v>
      </c>
      <c r="AF53" s="68">
        <v>2150</v>
      </c>
      <c r="AG53" s="68">
        <v>1916</v>
      </c>
      <c r="AH53" s="68">
        <v>2474</v>
      </c>
      <c r="AI53" s="68">
        <v>3526</v>
      </c>
      <c r="AJ53" s="68">
        <v>3824</v>
      </c>
      <c r="AK53" s="68">
        <v>3152</v>
      </c>
      <c r="AL53" s="69">
        <v>2909</v>
      </c>
      <c r="AM53" s="70">
        <v>2460</v>
      </c>
      <c r="AN53" s="68">
        <v>1506</v>
      </c>
      <c r="AO53" s="68">
        <v>1485</v>
      </c>
      <c r="AP53" s="68"/>
      <c r="AQ53" s="68"/>
      <c r="AR53" s="68"/>
      <c r="AS53" s="68"/>
      <c r="AT53" s="68"/>
      <c r="AU53" s="68"/>
      <c r="AV53" s="68"/>
      <c r="AW53" s="68"/>
      <c r="AX53" s="69"/>
    </row>
    <row r="54" spans="1:50" x14ac:dyDescent="0.25">
      <c r="A54" s="49"/>
      <c r="B54" s="78" t="s">
        <v>96</v>
      </c>
      <c r="C54" s="70">
        <v>108</v>
      </c>
      <c r="D54" s="68">
        <v>69</v>
      </c>
      <c r="E54" s="68">
        <v>72</v>
      </c>
      <c r="F54" s="68">
        <v>80</v>
      </c>
      <c r="G54" s="68">
        <v>95</v>
      </c>
      <c r="H54" s="68">
        <v>127</v>
      </c>
      <c r="I54" s="68">
        <v>113</v>
      </c>
      <c r="J54" s="68">
        <v>97</v>
      </c>
      <c r="K54" s="68">
        <v>69</v>
      </c>
      <c r="L54" s="68">
        <v>68</v>
      </c>
      <c r="M54" s="68">
        <v>68</v>
      </c>
      <c r="N54" s="69">
        <v>62</v>
      </c>
      <c r="O54" s="70">
        <v>56</v>
      </c>
      <c r="P54" s="68">
        <v>42</v>
      </c>
      <c r="Q54" s="68">
        <v>60</v>
      </c>
      <c r="R54" s="68">
        <v>90</v>
      </c>
      <c r="S54" s="68">
        <v>108</v>
      </c>
      <c r="T54" s="68">
        <v>150</v>
      </c>
      <c r="U54" s="68">
        <v>239</v>
      </c>
      <c r="V54" s="68">
        <v>296</v>
      </c>
      <c r="W54" s="68">
        <v>278</v>
      </c>
      <c r="X54" s="68">
        <v>309</v>
      </c>
      <c r="Y54" s="68">
        <v>446</v>
      </c>
      <c r="Z54" s="69">
        <v>374</v>
      </c>
      <c r="AA54" s="70">
        <v>230</v>
      </c>
      <c r="AB54" s="68">
        <v>161</v>
      </c>
      <c r="AC54" s="68">
        <v>148</v>
      </c>
      <c r="AD54" s="68">
        <v>193</v>
      </c>
      <c r="AE54" s="68">
        <v>273</v>
      </c>
      <c r="AF54" s="68">
        <v>249</v>
      </c>
      <c r="AG54" s="68">
        <v>216</v>
      </c>
      <c r="AH54" s="68">
        <v>280</v>
      </c>
      <c r="AI54" s="68">
        <v>484</v>
      </c>
      <c r="AJ54" s="68">
        <v>661</v>
      </c>
      <c r="AK54" s="68">
        <v>525</v>
      </c>
      <c r="AL54" s="69">
        <v>531</v>
      </c>
      <c r="AM54" s="70">
        <v>362</v>
      </c>
      <c r="AN54" s="68">
        <v>212</v>
      </c>
      <c r="AO54" s="68">
        <v>190</v>
      </c>
      <c r="AP54" s="68"/>
      <c r="AQ54" s="68"/>
      <c r="AR54" s="68"/>
      <c r="AS54" s="68"/>
      <c r="AT54" s="68"/>
      <c r="AU54" s="68"/>
      <c r="AV54" s="68"/>
      <c r="AW54" s="68"/>
      <c r="AX54" s="69"/>
    </row>
    <row r="55" spans="1:50" x14ac:dyDescent="0.25">
      <c r="A55" s="49"/>
      <c r="B55" s="78" t="s">
        <v>97</v>
      </c>
      <c r="C55" s="70">
        <v>2</v>
      </c>
      <c r="D55" s="68">
        <v>2</v>
      </c>
      <c r="E55" s="68">
        <v>9</v>
      </c>
      <c r="F55" s="68">
        <v>6</v>
      </c>
      <c r="G55" s="68">
        <v>5</v>
      </c>
      <c r="H55" s="68">
        <v>13</v>
      </c>
      <c r="I55" s="68">
        <v>12</v>
      </c>
      <c r="J55" s="68">
        <v>10</v>
      </c>
      <c r="K55" s="68">
        <v>0</v>
      </c>
      <c r="L55" s="68">
        <v>4</v>
      </c>
      <c r="M55" s="68">
        <v>1</v>
      </c>
      <c r="N55" s="69">
        <v>1</v>
      </c>
      <c r="O55" s="70">
        <v>1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1</v>
      </c>
      <c r="W55" s="68">
        <v>2</v>
      </c>
      <c r="X55" s="68">
        <v>4</v>
      </c>
      <c r="Y55" s="68">
        <v>5</v>
      </c>
      <c r="Z55" s="69">
        <v>4</v>
      </c>
      <c r="AA55" s="70">
        <v>2</v>
      </c>
      <c r="AB55" s="68">
        <v>3</v>
      </c>
      <c r="AC55" s="68">
        <v>4</v>
      </c>
      <c r="AD55" s="68">
        <v>8</v>
      </c>
      <c r="AE55" s="68">
        <v>18</v>
      </c>
      <c r="AF55" s="68">
        <v>15</v>
      </c>
      <c r="AG55" s="68">
        <v>12</v>
      </c>
      <c r="AH55" s="68">
        <v>17</v>
      </c>
      <c r="AI55" s="68">
        <v>10</v>
      </c>
      <c r="AJ55" s="68">
        <v>10</v>
      </c>
      <c r="AK55" s="68">
        <v>8</v>
      </c>
      <c r="AL55" s="69">
        <v>5</v>
      </c>
      <c r="AM55" s="70">
        <v>7</v>
      </c>
      <c r="AN55" s="68">
        <v>6</v>
      </c>
      <c r="AO55" s="68">
        <v>6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98</v>
      </c>
      <c r="C56" s="70">
        <v>1</v>
      </c>
      <c r="D56" s="68">
        <v>0</v>
      </c>
      <c r="E56" s="68">
        <v>1</v>
      </c>
      <c r="F56" s="68">
        <v>1</v>
      </c>
      <c r="G56" s="68">
        <v>2</v>
      </c>
      <c r="H56" s="68">
        <v>2</v>
      </c>
      <c r="I56" s="68">
        <v>1</v>
      </c>
      <c r="J56" s="68">
        <v>2</v>
      </c>
      <c r="K56" s="68">
        <v>2</v>
      </c>
      <c r="L56" s="68">
        <v>4</v>
      </c>
      <c r="M56" s="68">
        <v>10</v>
      </c>
      <c r="N56" s="69">
        <v>31</v>
      </c>
      <c r="O56" s="70">
        <v>29</v>
      </c>
      <c r="P56" s="68">
        <v>26</v>
      </c>
      <c r="Q56" s="68">
        <v>28</v>
      </c>
      <c r="R56" s="68">
        <v>24</v>
      </c>
      <c r="S56" s="68">
        <v>24</v>
      </c>
      <c r="T56" s="68">
        <v>24</v>
      </c>
      <c r="U56" s="68">
        <v>21</v>
      </c>
      <c r="V56" s="68">
        <v>21</v>
      </c>
      <c r="W56" s="68">
        <v>20</v>
      </c>
      <c r="X56" s="68">
        <v>14</v>
      </c>
      <c r="Y56" s="68">
        <v>10</v>
      </c>
      <c r="Z56" s="69">
        <v>11</v>
      </c>
      <c r="AA56" s="70">
        <v>9</v>
      </c>
      <c r="AB56" s="68">
        <v>6</v>
      </c>
      <c r="AC56" s="68">
        <v>4</v>
      </c>
      <c r="AD56" s="68">
        <v>2</v>
      </c>
      <c r="AE56" s="68">
        <v>3</v>
      </c>
      <c r="AF56" s="68">
        <v>4</v>
      </c>
      <c r="AG56" s="68">
        <v>4</v>
      </c>
      <c r="AH56" s="68">
        <v>5</v>
      </c>
      <c r="AI56" s="68">
        <v>11</v>
      </c>
      <c r="AJ56" s="68">
        <v>7</v>
      </c>
      <c r="AK56" s="68">
        <v>3</v>
      </c>
      <c r="AL56" s="69">
        <v>9</v>
      </c>
      <c r="AM56" s="70">
        <v>9</v>
      </c>
      <c r="AN56" s="68">
        <v>5</v>
      </c>
      <c r="AO56" s="68">
        <v>5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ht="15.75" thickBot="1" x14ac:dyDescent="0.3">
      <c r="A57" s="49"/>
      <c r="B57" s="79" t="s">
        <v>82</v>
      </c>
      <c r="C57" s="73">
        <f t="shared" ref="C57:AL57" si="16">SUM(C53:C56)</f>
        <v>625</v>
      </c>
      <c r="D57" s="71">
        <f t="shared" si="16"/>
        <v>561</v>
      </c>
      <c r="E57" s="71">
        <f t="shared" si="16"/>
        <v>769</v>
      </c>
      <c r="F57" s="71">
        <f t="shared" si="16"/>
        <v>965</v>
      </c>
      <c r="G57" s="71">
        <f t="shared" si="16"/>
        <v>988</v>
      </c>
      <c r="H57" s="71">
        <f t="shared" si="16"/>
        <v>1110</v>
      </c>
      <c r="I57" s="71">
        <f t="shared" si="16"/>
        <v>981</v>
      </c>
      <c r="J57" s="71">
        <f t="shared" si="16"/>
        <v>883</v>
      </c>
      <c r="K57" s="71">
        <f t="shared" si="16"/>
        <v>638</v>
      </c>
      <c r="L57" s="71">
        <f t="shared" si="16"/>
        <v>651</v>
      </c>
      <c r="M57" s="71">
        <f t="shared" si="16"/>
        <v>767</v>
      </c>
      <c r="N57" s="72">
        <f t="shared" si="16"/>
        <v>827</v>
      </c>
      <c r="O57" s="73">
        <f t="shared" si="16"/>
        <v>1006</v>
      </c>
      <c r="P57" s="71">
        <f t="shared" si="16"/>
        <v>820</v>
      </c>
      <c r="Q57" s="71">
        <f t="shared" si="16"/>
        <v>818</v>
      </c>
      <c r="R57" s="71">
        <f t="shared" si="16"/>
        <v>854</v>
      </c>
      <c r="S57" s="71">
        <f t="shared" si="16"/>
        <v>1063</v>
      </c>
      <c r="T57" s="71">
        <f t="shared" si="16"/>
        <v>1722</v>
      </c>
      <c r="U57" s="71">
        <f t="shared" si="16"/>
        <v>2630</v>
      </c>
      <c r="V57" s="71">
        <f t="shared" si="16"/>
        <v>3323</v>
      </c>
      <c r="W57" s="71">
        <f t="shared" si="16"/>
        <v>3258</v>
      </c>
      <c r="X57" s="71">
        <f t="shared" si="16"/>
        <v>3461</v>
      </c>
      <c r="Y57" s="71">
        <f t="shared" si="16"/>
        <v>4310</v>
      </c>
      <c r="Z57" s="72">
        <f t="shared" si="16"/>
        <v>3870</v>
      </c>
      <c r="AA57" s="73">
        <f t="shared" si="16"/>
        <v>2903</v>
      </c>
      <c r="AB57" s="71">
        <f t="shared" si="16"/>
        <v>2168</v>
      </c>
      <c r="AC57" s="71">
        <f t="shared" si="16"/>
        <v>2157</v>
      </c>
      <c r="AD57" s="71">
        <f t="shared" si="16"/>
        <v>2219</v>
      </c>
      <c r="AE57" s="71">
        <f t="shared" si="16"/>
        <v>2758</v>
      </c>
      <c r="AF57" s="71">
        <f t="shared" si="16"/>
        <v>2418</v>
      </c>
      <c r="AG57" s="71">
        <f t="shared" si="16"/>
        <v>2148</v>
      </c>
      <c r="AH57" s="71">
        <f t="shared" si="16"/>
        <v>2776</v>
      </c>
      <c r="AI57" s="71">
        <f t="shared" si="16"/>
        <v>4031</v>
      </c>
      <c r="AJ57" s="71">
        <f t="shared" si="16"/>
        <v>4502</v>
      </c>
      <c r="AK57" s="71">
        <f t="shared" si="16"/>
        <v>3688</v>
      </c>
      <c r="AL57" s="72">
        <f t="shared" si="16"/>
        <v>3454</v>
      </c>
      <c r="AM57" s="73">
        <f t="shared" ref="AM57:AX57" si="17">SUM(AM53:AM56)</f>
        <v>2838</v>
      </c>
      <c r="AN57" s="71">
        <f t="shared" si="17"/>
        <v>1729</v>
      </c>
      <c r="AO57" s="71">
        <f t="shared" si="17"/>
        <v>1686</v>
      </c>
      <c r="AP57" s="71">
        <f t="shared" si="17"/>
        <v>0</v>
      </c>
      <c r="AQ57" s="71">
        <f t="shared" si="17"/>
        <v>0</v>
      </c>
      <c r="AR57" s="71">
        <f t="shared" si="17"/>
        <v>0</v>
      </c>
      <c r="AS57" s="71">
        <f t="shared" si="17"/>
        <v>0</v>
      </c>
      <c r="AT57" s="71">
        <f t="shared" si="17"/>
        <v>0</v>
      </c>
      <c r="AU57" s="71">
        <f t="shared" si="17"/>
        <v>0</v>
      </c>
      <c r="AV57" s="71">
        <f t="shared" si="17"/>
        <v>0</v>
      </c>
      <c r="AW57" s="71">
        <f t="shared" si="17"/>
        <v>0</v>
      </c>
      <c r="AX57" s="72">
        <f t="shared" si="17"/>
        <v>0</v>
      </c>
    </row>
    <row r="58" spans="1:50" ht="30" x14ac:dyDescent="0.25">
      <c r="A58" s="49">
        <v>9</v>
      </c>
      <c r="B58" s="77" t="s">
        <v>108</v>
      </c>
      <c r="C58" s="76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5"/>
      <c r="O58" s="76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5"/>
      <c r="AA58" s="50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51"/>
      <c r="AM58" s="76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5"/>
    </row>
    <row r="59" spans="1:50" x14ac:dyDescent="0.25">
      <c r="A59" s="49"/>
      <c r="B59" s="78" t="s">
        <v>81</v>
      </c>
      <c r="C59" s="70">
        <v>40</v>
      </c>
      <c r="D59" s="68">
        <v>21</v>
      </c>
      <c r="E59" s="68">
        <v>14</v>
      </c>
      <c r="F59" s="68">
        <v>46</v>
      </c>
      <c r="G59" s="68">
        <v>58</v>
      </c>
      <c r="H59" s="68">
        <v>82</v>
      </c>
      <c r="I59" s="68">
        <v>127</v>
      </c>
      <c r="J59" s="68">
        <v>118</v>
      </c>
      <c r="K59" s="68">
        <v>132</v>
      </c>
      <c r="L59" s="68">
        <v>92</v>
      </c>
      <c r="M59" s="68">
        <v>55</v>
      </c>
      <c r="N59" s="69">
        <v>39</v>
      </c>
      <c r="O59" s="70">
        <v>24</v>
      </c>
      <c r="P59" s="68">
        <v>18</v>
      </c>
      <c r="Q59" s="68">
        <v>34</v>
      </c>
      <c r="R59" s="68">
        <v>26</v>
      </c>
      <c r="S59" s="68">
        <v>38</v>
      </c>
      <c r="T59" s="68">
        <v>53</v>
      </c>
      <c r="U59" s="68">
        <v>76</v>
      </c>
      <c r="V59" s="68">
        <v>135</v>
      </c>
      <c r="W59" s="68">
        <v>149</v>
      </c>
      <c r="X59" s="68">
        <v>213</v>
      </c>
      <c r="Y59" s="68">
        <v>234</v>
      </c>
      <c r="Z59" s="69">
        <v>131</v>
      </c>
      <c r="AA59" s="70">
        <v>43</v>
      </c>
      <c r="AB59" s="68">
        <v>37</v>
      </c>
      <c r="AC59" s="68">
        <v>49</v>
      </c>
      <c r="AD59" s="68">
        <v>43</v>
      </c>
      <c r="AE59" s="68">
        <v>54</v>
      </c>
      <c r="AF59" s="68">
        <v>79</v>
      </c>
      <c r="AG59" s="68">
        <v>101</v>
      </c>
      <c r="AH59" s="68">
        <v>204</v>
      </c>
      <c r="AI59" s="68">
        <v>262</v>
      </c>
      <c r="AJ59" s="68">
        <v>385</v>
      </c>
      <c r="AK59" s="68">
        <v>316</v>
      </c>
      <c r="AL59" s="69">
        <v>150</v>
      </c>
      <c r="AM59" s="70">
        <v>64</v>
      </c>
      <c r="AN59" s="68">
        <v>37</v>
      </c>
      <c r="AO59" s="68">
        <v>27</v>
      </c>
      <c r="AP59" s="68"/>
      <c r="AQ59" s="68"/>
      <c r="AR59" s="68"/>
      <c r="AS59" s="68"/>
      <c r="AT59" s="68"/>
      <c r="AU59" s="68"/>
      <c r="AV59" s="68"/>
      <c r="AW59" s="68"/>
      <c r="AX59" s="69"/>
    </row>
    <row r="60" spans="1:50" x14ac:dyDescent="0.25">
      <c r="A60" s="49"/>
      <c r="B60" s="78" t="s">
        <v>96</v>
      </c>
      <c r="C60" s="70">
        <v>10</v>
      </c>
      <c r="D60" s="68">
        <v>6</v>
      </c>
      <c r="E60" s="68">
        <v>3</v>
      </c>
      <c r="F60" s="68">
        <v>6</v>
      </c>
      <c r="G60" s="68">
        <v>10</v>
      </c>
      <c r="H60" s="68">
        <v>15</v>
      </c>
      <c r="I60" s="68">
        <v>24</v>
      </c>
      <c r="J60" s="68">
        <v>18</v>
      </c>
      <c r="K60" s="68">
        <v>18</v>
      </c>
      <c r="L60" s="68">
        <v>14</v>
      </c>
      <c r="M60" s="68">
        <v>3</v>
      </c>
      <c r="N60" s="69">
        <v>5</v>
      </c>
      <c r="O60" s="70">
        <v>6</v>
      </c>
      <c r="P60" s="68">
        <v>0</v>
      </c>
      <c r="Q60" s="68">
        <v>7</v>
      </c>
      <c r="R60" s="68">
        <v>7</v>
      </c>
      <c r="S60" s="68">
        <v>1</v>
      </c>
      <c r="T60" s="68">
        <v>13</v>
      </c>
      <c r="U60" s="68">
        <v>16</v>
      </c>
      <c r="V60" s="68">
        <v>28</v>
      </c>
      <c r="W60" s="68">
        <v>29</v>
      </c>
      <c r="X60" s="68">
        <v>34</v>
      </c>
      <c r="Y60" s="68">
        <v>106</v>
      </c>
      <c r="Z60" s="69">
        <v>15</v>
      </c>
      <c r="AA60" s="70">
        <v>10</v>
      </c>
      <c r="AB60" s="68">
        <v>4</v>
      </c>
      <c r="AC60" s="68">
        <v>8</v>
      </c>
      <c r="AD60" s="68">
        <v>10</v>
      </c>
      <c r="AE60" s="68">
        <v>10</v>
      </c>
      <c r="AF60" s="68">
        <v>28</v>
      </c>
      <c r="AG60" s="68">
        <v>13</v>
      </c>
      <c r="AH60" s="68">
        <v>40</v>
      </c>
      <c r="AI60" s="68">
        <v>43</v>
      </c>
      <c r="AJ60" s="68">
        <v>71</v>
      </c>
      <c r="AK60" s="68">
        <v>59</v>
      </c>
      <c r="AL60" s="69">
        <v>30</v>
      </c>
      <c r="AM60" s="70">
        <v>13</v>
      </c>
      <c r="AN60" s="68">
        <v>11</v>
      </c>
      <c r="AO60" s="68">
        <v>9</v>
      </c>
      <c r="AP60" s="68"/>
      <c r="AQ60" s="68"/>
      <c r="AR60" s="68"/>
      <c r="AS60" s="68"/>
      <c r="AT60" s="68"/>
      <c r="AU60" s="68"/>
      <c r="AV60" s="68"/>
      <c r="AW60" s="68"/>
      <c r="AX60" s="69"/>
    </row>
    <row r="61" spans="1:50" x14ac:dyDescent="0.25">
      <c r="A61" s="49"/>
      <c r="B61" s="78" t="s">
        <v>97</v>
      </c>
      <c r="C61" s="70">
        <v>0</v>
      </c>
      <c r="D61" s="68">
        <v>1</v>
      </c>
      <c r="E61" s="68">
        <v>0</v>
      </c>
      <c r="F61" s="68">
        <v>1</v>
      </c>
      <c r="G61" s="68">
        <v>1</v>
      </c>
      <c r="H61" s="68">
        <v>6</v>
      </c>
      <c r="I61" s="68">
        <v>1</v>
      </c>
      <c r="J61" s="68">
        <v>4</v>
      </c>
      <c r="K61" s="68">
        <v>4</v>
      </c>
      <c r="L61" s="68">
        <v>3</v>
      </c>
      <c r="M61" s="68">
        <v>0</v>
      </c>
      <c r="N61" s="69">
        <v>0</v>
      </c>
      <c r="O61" s="70">
        <v>1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1</v>
      </c>
      <c r="X61" s="68">
        <v>0</v>
      </c>
      <c r="Y61" s="68">
        <v>0</v>
      </c>
      <c r="Z61" s="69">
        <v>0</v>
      </c>
      <c r="AA61" s="70">
        <v>0</v>
      </c>
      <c r="AB61" s="68">
        <v>2</v>
      </c>
      <c r="AC61" s="68">
        <v>1</v>
      </c>
      <c r="AD61" s="68">
        <v>1</v>
      </c>
      <c r="AE61" s="68">
        <v>2</v>
      </c>
      <c r="AF61" s="68">
        <v>2</v>
      </c>
      <c r="AG61" s="68">
        <v>1</v>
      </c>
      <c r="AH61" s="68">
        <v>3</v>
      </c>
      <c r="AI61" s="68">
        <v>1</v>
      </c>
      <c r="AJ61" s="68">
        <v>2</v>
      </c>
      <c r="AK61" s="68">
        <v>1</v>
      </c>
      <c r="AL61" s="69">
        <v>0</v>
      </c>
      <c r="AM61" s="70">
        <v>0</v>
      </c>
      <c r="AN61" s="68">
        <v>2</v>
      </c>
      <c r="AO61" s="68">
        <v>1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98</v>
      </c>
      <c r="C62" s="70">
        <v>0</v>
      </c>
      <c r="D62" s="68">
        <v>0</v>
      </c>
      <c r="E62" s="68">
        <v>0</v>
      </c>
      <c r="F62" s="68">
        <v>1</v>
      </c>
      <c r="G62" s="68">
        <v>0</v>
      </c>
      <c r="H62" s="68">
        <v>1</v>
      </c>
      <c r="I62" s="68">
        <v>0</v>
      </c>
      <c r="J62" s="68">
        <v>0</v>
      </c>
      <c r="K62" s="68">
        <v>2</v>
      </c>
      <c r="L62" s="68">
        <v>0</v>
      </c>
      <c r="M62" s="68">
        <v>1</v>
      </c>
      <c r="N62" s="69">
        <v>0</v>
      </c>
      <c r="O62" s="70">
        <v>1</v>
      </c>
      <c r="P62" s="68">
        <v>3</v>
      </c>
      <c r="Q62" s="68">
        <v>2</v>
      </c>
      <c r="R62" s="68">
        <v>0</v>
      </c>
      <c r="S62" s="68">
        <v>3</v>
      </c>
      <c r="T62" s="68">
        <v>3</v>
      </c>
      <c r="U62" s="68">
        <v>3</v>
      </c>
      <c r="V62" s="68">
        <v>1</v>
      </c>
      <c r="W62" s="68">
        <v>4</v>
      </c>
      <c r="X62" s="68">
        <v>4</v>
      </c>
      <c r="Y62" s="68">
        <v>1</v>
      </c>
      <c r="Z62" s="69">
        <v>1</v>
      </c>
      <c r="AA62" s="70">
        <v>1</v>
      </c>
      <c r="AB62" s="68">
        <v>0</v>
      </c>
      <c r="AC62" s="68">
        <v>0</v>
      </c>
      <c r="AD62" s="68">
        <v>0</v>
      </c>
      <c r="AE62" s="68">
        <v>1</v>
      </c>
      <c r="AF62" s="68">
        <v>2</v>
      </c>
      <c r="AG62" s="68">
        <v>0</v>
      </c>
      <c r="AH62" s="68">
        <v>1</v>
      </c>
      <c r="AI62" s="68">
        <v>2</v>
      </c>
      <c r="AJ62" s="68">
        <v>0</v>
      </c>
      <c r="AK62" s="68">
        <v>1</v>
      </c>
      <c r="AL62" s="69">
        <v>1</v>
      </c>
      <c r="AM62" s="70">
        <v>1</v>
      </c>
      <c r="AN62" s="68">
        <v>0</v>
      </c>
      <c r="AO62" s="68">
        <v>2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ht="15.75" thickBot="1" x14ac:dyDescent="0.3">
      <c r="A63" s="49"/>
      <c r="B63" s="79" t="s">
        <v>82</v>
      </c>
      <c r="C63" s="73">
        <f t="shared" ref="C63:AL63" si="18">SUM(C59:C62)</f>
        <v>50</v>
      </c>
      <c r="D63" s="71">
        <f t="shared" si="18"/>
        <v>28</v>
      </c>
      <c r="E63" s="71">
        <f t="shared" si="18"/>
        <v>17</v>
      </c>
      <c r="F63" s="71">
        <f t="shared" si="18"/>
        <v>54</v>
      </c>
      <c r="G63" s="71">
        <f t="shared" si="18"/>
        <v>69</v>
      </c>
      <c r="H63" s="71">
        <f t="shared" si="18"/>
        <v>104</v>
      </c>
      <c r="I63" s="71">
        <f t="shared" si="18"/>
        <v>152</v>
      </c>
      <c r="J63" s="71">
        <f t="shared" si="18"/>
        <v>140</v>
      </c>
      <c r="K63" s="71">
        <f t="shared" si="18"/>
        <v>156</v>
      </c>
      <c r="L63" s="71">
        <f t="shared" si="18"/>
        <v>109</v>
      </c>
      <c r="M63" s="71">
        <f t="shared" si="18"/>
        <v>59</v>
      </c>
      <c r="N63" s="72">
        <f t="shared" si="18"/>
        <v>44</v>
      </c>
      <c r="O63" s="73">
        <f t="shared" si="18"/>
        <v>32</v>
      </c>
      <c r="P63" s="71">
        <f t="shared" si="18"/>
        <v>21</v>
      </c>
      <c r="Q63" s="71">
        <f t="shared" si="18"/>
        <v>43</v>
      </c>
      <c r="R63" s="71">
        <f t="shared" si="18"/>
        <v>33</v>
      </c>
      <c r="S63" s="71">
        <f t="shared" si="18"/>
        <v>42</v>
      </c>
      <c r="T63" s="71">
        <f t="shared" si="18"/>
        <v>69</v>
      </c>
      <c r="U63" s="71">
        <f t="shared" si="18"/>
        <v>95</v>
      </c>
      <c r="V63" s="71">
        <f t="shared" si="18"/>
        <v>164</v>
      </c>
      <c r="W63" s="71">
        <f t="shared" si="18"/>
        <v>183</v>
      </c>
      <c r="X63" s="71">
        <f t="shared" si="18"/>
        <v>251</v>
      </c>
      <c r="Y63" s="71">
        <f t="shared" si="18"/>
        <v>341</v>
      </c>
      <c r="Z63" s="72">
        <f t="shared" si="18"/>
        <v>147</v>
      </c>
      <c r="AA63" s="73">
        <f t="shared" si="18"/>
        <v>54</v>
      </c>
      <c r="AB63" s="71">
        <f t="shared" si="18"/>
        <v>43</v>
      </c>
      <c r="AC63" s="71">
        <f t="shared" si="18"/>
        <v>58</v>
      </c>
      <c r="AD63" s="71">
        <f t="shared" si="18"/>
        <v>54</v>
      </c>
      <c r="AE63" s="71">
        <f t="shared" si="18"/>
        <v>67</v>
      </c>
      <c r="AF63" s="71">
        <f t="shared" si="18"/>
        <v>111</v>
      </c>
      <c r="AG63" s="71">
        <f t="shared" si="18"/>
        <v>115</v>
      </c>
      <c r="AH63" s="71">
        <f t="shared" si="18"/>
        <v>248</v>
      </c>
      <c r="AI63" s="71">
        <f t="shared" si="18"/>
        <v>308</v>
      </c>
      <c r="AJ63" s="71">
        <f t="shared" si="18"/>
        <v>458</v>
      </c>
      <c r="AK63" s="71">
        <f t="shared" si="18"/>
        <v>377</v>
      </c>
      <c r="AL63" s="72">
        <f t="shared" si="18"/>
        <v>181</v>
      </c>
      <c r="AM63" s="73">
        <f t="shared" ref="AM63:AX63" si="19">SUM(AM59:AM62)</f>
        <v>78</v>
      </c>
      <c r="AN63" s="71">
        <f t="shared" si="19"/>
        <v>50</v>
      </c>
      <c r="AO63" s="71">
        <f t="shared" si="19"/>
        <v>39</v>
      </c>
      <c r="AP63" s="71">
        <f t="shared" si="19"/>
        <v>0</v>
      </c>
      <c r="AQ63" s="71">
        <f t="shared" si="19"/>
        <v>0</v>
      </c>
      <c r="AR63" s="71">
        <f t="shared" si="19"/>
        <v>0</v>
      </c>
      <c r="AS63" s="71">
        <f t="shared" si="19"/>
        <v>0</v>
      </c>
      <c r="AT63" s="71">
        <f t="shared" si="19"/>
        <v>0</v>
      </c>
      <c r="AU63" s="71">
        <f t="shared" si="19"/>
        <v>0</v>
      </c>
      <c r="AV63" s="71">
        <f t="shared" si="19"/>
        <v>0</v>
      </c>
      <c r="AW63" s="71">
        <f t="shared" si="19"/>
        <v>0</v>
      </c>
      <c r="AX63" s="72">
        <f t="shared" si="19"/>
        <v>0</v>
      </c>
    </row>
    <row r="64" spans="1:50" ht="30" x14ac:dyDescent="0.25">
      <c r="A64" s="49">
        <v>10</v>
      </c>
      <c r="B64" s="77" t="s">
        <v>109</v>
      </c>
      <c r="C64" s="76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  <c r="O64" s="76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/>
      <c r="AA64" s="50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51"/>
      <c r="AM64" s="76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5"/>
    </row>
    <row r="65" spans="1:50" x14ac:dyDescent="0.25">
      <c r="A65" s="49"/>
      <c r="B65" s="78" t="s">
        <v>81</v>
      </c>
      <c r="C65" s="100">
        <v>371</v>
      </c>
      <c r="D65" s="68">
        <v>517</v>
      </c>
      <c r="E65" s="68">
        <v>713</v>
      </c>
      <c r="F65" s="68">
        <v>929</v>
      </c>
      <c r="G65" s="68">
        <v>435</v>
      </c>
      <c r="H65" s="68">
        <v>276</v>
      </c>
      <c r="I65" s="68">
        <v>368</v>
      </c>
      <c r="J65" s="68">
        <v>243</v>
      </c>
      <c r="K65" s="68">
        <v>357</v>
      </c>
      <c r="L65" s="68">
        <v>573</v>
      </c>
      <c r="M65" s="68">
        <v>353</v>
      </c>
      <c r="N65" s="69">
        <v>659</v>
      </c>
      <c r="O65" s="100">
        <v>232</v>
      </c>
      <c r="P65" s="68">
        <v>263</v>
      </c>
      <c r="Q65" s="68">
        <v>340</v>
      </c>
      <c r="R65" s="68">
        <v>459</v>
      </c>
      <c r="S65" s="68">
        <v>1013</v>
      </c>
      <c r="T65" s="68">
        <v>1618</v>
      </c>
      <c r="U65" s="68">
        <v>1503</v>
      </c>
      <c r="V65" s="68">
        <v>1249</v>
      </c>
      <c r="W65" s="68">
        <v>1686</v>
      </c>
      <c r="X65" s="68">
        <v>2353</v>
      </c>
      <c r="Y65" s="68">
        <v>1470</v>
      </c>
      <c r="Z65" s="69">
        <v>1243</v>
      </c>
      <c r="AA65" s="70">
        <v>594</v>
      </c>
      <c r="AB65" s="68">
        <v>667</v>
      </c>
      <c r="AC65" s="68">
        <v>1048</v>
      </c>
      <c r="AD65" s="68">
        <v>1222</v>
      </c>
      <c r="AE65" s="68">
        <v>810</v>
      </c>
      <c r="AF65" s="68">
        <v>720</v>
      </c>
      <c r="AG65" s="68">
        <v>1338</v>
      </c>
      <c r="AH65" s="68">
        <v>3399</v>
      </c>
      <c r="AI65" s="68">
        <v>2345</v>
      </c>
      <c r="AJ65" s="68">
        <v>1664</v>
      </c>
      <c r="AK65" s="68">
        <v>1582</v>
      </c>
      <c r="AL65" s="69">
        <v>1181</v>
      </c>
      <c r="AM65" s="100">
        <v>438</v>
      </c>
      <c r="AN65" s="68">
        <v>504</v>
      </c>
      <c r="AO65" s="68">
        <v>741</v>
      </c>
      <c r="AP65" s="68"/>
      <c r="AQ65" s="68"/>
      <c r="AR65" s="68"/>
      <c r="AS65" s="68"/>
      <c r="AT65" s="68"/>
      <c r="AU65" s="68"/>
      <c r="AV65" s="68"/>
      <c r="AW65" s="68"/>
      <c r="AX65" s="69"/>
    </row>
    <row r="66" spans="1:50" x14ac:dyDescent="0.25">
      <c r="A66" s="49"/>
      <c r="B66" s="78" t="s">
        <v>96</v>
      </c>
      <c r="C66" s="100">
        <v>18</v>
      </c>
      <c r="D66" s="68">
        <v>38</v>
      </c>
      <c r="E66" s="68">
        <v>52</v>
      </c>
      <c r="F66" s="68">
        <v>89</v>
      </c>
      <c r="G66" s="68">
        <v>77</v>
      </c>
      <c r="H66" s="68">
        <v>42</v>
      </c>
      <c r="I66" s="68">
        <v>38</v>
      </c>
      <c r="J66" s="68">
        <v>27</v>
      </c>
      <c r="K66" s="68">
        <v>46</v>
      </c>
      <c r="L66" s="68">
        <v>55</v>
      </c>
      <c r="M66" s="68">
        <v>28</v>
      </c>
      <c r="N66" s="69">
        <v>30</v>
      </c>
      <c r="O66" s="100">
        <v>15</v>
      </c>
      <c r="P66" s="68">
        <v>41</v>
      </c>
      <c r="Q66" s="68">
        <v>62</v>
      </c>
      <c r="R66" s="68">
        <v>58</v>
      </c>
      <c r="S66" s="68">
        <v>86</v>
      </c>
      <c r="T66" s="68">
        <v>171</v>
      </c>
      <c r="U66" s="68">
        <v>171</v>
      </c>
      <c r="V66" s="68">
        <v>119</v>
      </c>
      <c r="W66" s="68">
        <v>188</v>
      </c>
      <c r="X66" s="68">
        <v>380</v>
      </c>
      <c r="Y66" s="68">
        <v>273</v>
      </c>
      <c r="Z66" s="69">
        <v>111</v>
      </c>
      <c r="AA66" s="70">
        <v>50</v>
      </c>
      <c r="AB66" s="68">
        <v>46</v>
      </c>
      <c r="AC66" s="68">
        <v>129</v>
      </c>
      <c r="AD66" s="68">
        <v>180</v>
      </c>
      <c r="AE66" s="68">
        <v>99</v>
      </c>
      <c r="AF66" s="68">
        <v>65</v>
      </c>
      <c r="AG66" s="68">
        <v>123</v>
      </c>
      <c r="AH66" s="68">
        <v>466</v>
      </c>
      <c r="AI66" s="68">
        <v>580</v>
      </c>
      <c r="AJ66" s="68">
        <v>341</v>
      </c>
      <c r="AK66" s="68">
        <v>378</v>
      </c>
      <c r="AL66" s="69">
        <v>238</v>
      </c>
      <c r="AM66" s="100">
        <v>36</v>
      </c>
      <c r="AN66" s="68">
        <v>50</v>
      </c>
      <c r="AO66" s="68">
        <v>53</v>
      </c>
      <c r="AP66" s="68"/>
      <c r="AQ66" s="68"/>
      <c r="AR66" s="68"/>
      <c r="AS66" s="68"/>
      <c r="AT66" s="68"/>
      <c r="AU66" s="68"/>
      <c r="AV66" s="68"/>
      <c r="AW66" s="68"/>
      <c r="AX66" s="69"/>
    </row>
    <row r="67" spans="1:50" x14ac:dyDescent="0.25">
      <c r="A67" s="49"/>
      <c r="B67" s="78" t="s">
        <v>97</v>
      </c>
      <c r="C67" s="100">
        <v>0</v>
      </c>
      <c r="D67" s="68">
        <v>11</v>
      </c>
      <c r="E67" s="68">
        <v>8</v>
      </c>
      <c r="F67" s="68">
        <v>10</v>
      </c>
      <c r="G67" s="68">
        <v>18</v>
      </c>
      <c r="H67" s="68">
        <v>9</v>
      </c>
      <c r="I67" s="68">
        <v>10</v>
      </c>
      <c r="J67" s="68">
        <v>3</v>
      </c>
      <c r="K67" s="68">
        <v>7</v>
      </c>
      <c r="L67" s="68">
        <v>1</v>
      </c>
      <c r="M67" s="68">
        <v>0</v>
      </c>
      <c r="N67" s="69">
        <v>0</v>
      </c>
      <c r="O67" s="100">
        <v>0</v>
      </c>
      <c r="P67" s="68">
        <v>0</v>
      </c>
      <c r="Q67" s="68">
        <v>0</v>
      </c>
      <c r="R67" s="68">
        <v>0</v>
      </c>
      <c r="S67" s="68">
        <v>1</v>
      </c>
      <c r="T67" s="68">
        <v>0</v>
      </c>
      <c r="U67" s="68">
        <v>1</v>
      </c>
      <c r="V67" s="68">
        <v>2</v>
      </c>
      <c r="W67" s="68">
        <v>3</v>
      </c>
      <c r="X67" s="68">
        <v>3</v>
      </c>
      <c r="Y67" s="68">
        <v>1</v>
      </c>
      <c r="Z67" s="69">
        <v>0</v>
      </c>
      <c r="AA67" s="70">
        <v>3</v>
      </c>
      <c r="AB67" s="68">
        <v>4</v>
      </c>
      <c r="AC67" s="68">
        <v>9</v>
      </c>
      <c r="AD67" s="68">
        <v>18</v>
      </c>
      <c r="AE67" s="68">
        <v>15</v>
      </c>
      <c r="AF67" s="68">
        <v>6</v>
      </c>
      <c r="AG67" s="68">
        <v>11</v>
      </c>
      <c r="AH67" s="68">
        <v>7</v>
      </c>
      <c r="AI67" s="68">
        <v>5</v>
      </c>
      <c r="AJ67" s="68">
        <v>3</v>
      </c>
      <c r="AK67" s="68">
        <v>7</v>
      </c>
      <c r="AL67" s="69">
        <v>4</v>
      </c>
      <c r="AM67" s="100">
        <v>5</v>
      </c>
      <c r="AN67" s="68">
        <v>9</v>
      </c>
      <c r="AO67" s="68">
        <v>20</v>
      </c>
      <c r="AP67" s="68"/>
      <c r="AQ67" s="68"/>
      <c r="AR67" s="68"/>
      <c r="AS67" s="68"/>
      <c r="AT67" s="68"/>
      <c r="AU67" s="68"/>
      <c r="AV67" s="68"/>
      <c r="AW67" s="68"/>
      <c r="AX67" s="69"/>
    </row>
    <row r="68" spans="1:50" x14ac:dyDescent="0.25">
      <c r="A68" s="49"/>
      <c r="B68" s="78" t="s">
        <v>98</v>
      </c>
      <c r="C68" s="100">
        <v>0</v>
      </c>
      <c r="D68" s="68">
        <v>2</v>
      </c>
      <c r="E68" s="68">
        <v>0</v>
      </c>
      <c r="F68" s="68">
        <v>2</v>
      </c>
      <c r="G68" s="68">
        <v>2</v>
      </c>
      <c r="H68" s="68">
        <v>2</v>
      </c>
      <c r="I68" s="68">
        <v>2</v>
      </c>
      <c r="J68" s="68">
        <v>1</v>
      </c>
      <c r="K68" s="68">
        <v>4</v>
      </c>
      <c r="L68" s="68">
        <v>7</v>
      </c>
      <c r="M68" s="68">
        <v>19</v>
      </c>
      <c r="N68" s="69">
        <v>6</v>
      </c>
      <c r="O68" s="100">
        <v>5</v>
      </c>
      <c r="P68" s="68">
        <v>6</v>
      </c>
      <c r="Q68" s="68">
        <v>6</v>
      </c>
      <c r="R68" s="68">
        <v>7</v>
      </c>
      <c r="S68" s="68">
        <v>5</v>
      </c>
      <c r="T68" s="68">
        <v>6</v>
      </c>
      <c r="U68" s="68">
        <v>5</v>
      </c>
      <c r="V68" s="68">
        <v>5</v>
      </c>
      <c r="W68" s="68">
        <v>3</v>
      </c>
      <c r="X68" s="68">
        <v>2</v>
      </c>
      <c r="Y68" s="68">
        <v>2</v>
      </c>
      <c r="Z68" s="69">
        <v>0</v>
      </c>
      <c r="AA68" s="70">
        <v>3</v>
      </c>
      <c r="AB68" s="68">
        <v>2</v>
      </c>
      <c r="AC68" s="68">
        <v>2</v>
      </c>
      <c r="AD68" s="68">
        <v>1</v>
      </c>
      <c r="AE68" s="68">
        <v>3</v>
      </c>
      <c r="AF68" s="68">
        <v>4</v>
      </c>
      <c r="AG68" s="68">
        <v>4</v>
      </c>
      <c r="AH68" s="68">
        <v>4</v>
      </c>
      <c r="AI68" s="68">
        <v>1</v>
      </c>
      <c r="AJ68" s="68">
        <v>0</v>
      </c>
      <c r="AK68" s="68">
        <v>6</v>
      </c>
      <c r="AL68" s="69">
        <v>5</v>
      </c>
      <c r="AM68" s="100">
        <v>1</v>
      </c>
      <c r="AN68" s="68">
        <v>1</v>
      </c>
      <c r="AO68" s="68">
        <v>5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ht="15.75" thickBot="1" x14ac:dyDescent="0.3">
      <c r="A69" s="49"/>
      <c r="B69" s="79" t="s">
        <v>82</v>
      </c>
      <c r="C69" s="73">
        <f t="shared" ref="C69:AL69" si="20">SUM(C65:C68)</f>
        <v>389</v>
      </c>
      <c r="D69" s="71">
        <f t="shared" si="20"/>
        <v>568</v>
      </c>
      <c r="E69" s="71">
        <f t="shared" si="20"/>
        <v>773</v>
      </c>
      <c r="F69" s="71">
        <f t="shared" si="20"/>
        <v>1030</v>
      </c>
      <c r="G69" s="71">
        <f t="shared" si="20"/>
        <v>532</v>
      </c>
      <c r="H69" s="71">
        <f t="shared" si="20"/>
        <v>329</v>
      </c>
      <c r="I69" s="71">
        <f t="shared" si="20"/>
        <v>418</v>
      </c>
      <c r="J69" s="71">
        <f t="shared" si="20"/>
        <v>274</v>
      </c>
      <c r="K69" s="71">
        <f t="shared" si="20"/>
        <v>414</v>
      </c>
      <c r="L69" s="71">
        <f t="shared" si="20"/>
        <v>636</v>
      </c>
      <c r="M69" s="71">
        <f t="shared" si="20"/>
        <v>400</v>
      </c>
      <c r="N69" s="72">
        <f t="shared" si="20"/>
        <v>695</v>
      </c>
      <c r="O69" s="73">
        <f t="shared" si="20"/>
        <v>252</v>
      </c>
      <c r="P69" s="71">
        <f t="shared" si="20"/>
        <v>310</v>
      </c>
      <c r="Q69" s="71">
        <f t="shared" si="20"/>
        <v>408</v>
      </c>
      <c r="R69" s="71">
        <f t="shared" si="20"/>
        <v>524</v>
      </c>
      <c r="S69" s="71">
        <f t="shared" si="20"/>
        <v>1105</v>
      </c>
      <c r="T69" s="71">
        <f t="shared" si="20"/>
        <v>1795</v>
      </c>
      <c r="U69" s="71">
        <f t="shared" si="20"/>
        <v>1680</v>
      </c>
      <c r="V69" s="71">
        <f t="shared" si="20"/>
        <v>1375</v>
      </c>
      <c r="W69" s="71">
        <f t="shared" si="20"/>
        <v>1880</v>
      </c>
      <c r="X69" s="71">
        <f t="shared" si="20"/>
        <v>2738</v>
      </c>
      <c r="Y69" s="71">
        <f t="shared" si="20"/>
        <v>1746</v>
      </c>
      <c r="Z69" s="72">
        <f t="shared" si="20"/>
        <v>1354</v>
      </c>
      <c r="AA69" s="73">
        <f t="shared" si="20"/>
        <v>650</v>
      </c>
      <c r="AB69" s="71">
        <f t="shared" si="20"/>
        <v>719</v>
      </c>
      <c r="AC69" s="71">
        <f t="shared" si="20"/>
        <v>1188</v>
      </c>
      <c r="AD69" s="71">
        <f t="shared" si="20"/>
        <v>1421</v>
      </c>
      <c r="AE69" s="71">
        <f t="shared" si="20"/>
        <v>927</v>
      </c>
      <c r="AF69" s="71">
        <f t="shared" si="20"/>
        <v>795</v>
      </c>
      <c r="AG69" s="71">
        <f t="shared" si="20"/>
        <v>1476</v>
      </c>
      <c r="AH69" s="71">
        <f t="shared" si="20"/>
        <v>3876</v>
      </c>
      <c r="AI69" s="71">
        <f t="shared" si="20"/>
        <v>2931</v>
      </c>
      <c r="AJ69" s="71">
        <f t="shared" si="20"/>
        <v>2008</v>
      </c>
      <c r="AK69" s="71">
        <f t="shared" si="20"/>
        <v>1973</v>
      </c>
      <c r="AL69" s="72">
        <f t="shared" si="20"/>
        <v>1428</v>
      </c>
      <c r="AM69" s="73">
        <f t="shared" ref="AM69:AX69" si="21">SUM(AM65:AM68)</f>
        <v>480</v>
      </c>
      <c r="AN69" s="71">
        <f t="shared" si="21"/>
        <v>564</v>
      </c>
      <c r="AO69" s="71">
        <f t="shared" si="21"/>
        <v>819</v>
      </c>
      <c r="AP69" s="71">
        <f t="shared" si="21"/>
        <v>0</v>
      </c>
      <c r="AQ69" s="71">
        <f t="shared" si="21"/>
        <v>0</v>
      </c>
      <c r="AR69" s="71">
        <f t="shared" si="21"/>
        <v>0</v>
      </c>
      <c r="AS69" s="71">
        <f t="shared" si="21"/>
        <v>0</v>
      </c>
      <c r="AT69" s="71">
        <f t="shared" si="21"/>
        <v>0</v>
      </c>
      <c r="AU69" s="71">
        <f t="shared" si="21"/>
        <v>0</v>
      </c>
      <c r="AV69" s="71">
        <f t="shared" si="21"/>
        <v>0</v>
      </c>
      <c r="AW69" s="71">
        <f t="shared" si="21"/>
        <v>0</v>
      </c>
      <c r="AX69" s="72">
        <f t="shared" si="21"/>
        <v>0</v>
      </c>
    </row>
    <row r="70" spans="1:50" ht="30" x14ac:dyDescent="0.25">
      <c r="A70" s="49">
        <v>11</v>
      </c>
      <c r="B70" s="77" t="s">
        <v>110</v>
      </c>
      <c r="C70" s="76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76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/>
      <c r="AA70" s="50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51"/>
      <c r="AM70" s="76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5"/>
    </row>
    <row r="71" spans="1:50" x14ac:dyDescent="0.25">
      <c r="A71" s="49"/>
      <c r="B71" s="78" t="s">
        <v>81</v>
      </c>
      <c r="C71" s="70">
        <v>3</v>
      </c>
      <c r="D71" s="68">
        <v>5</v>
      </c>
      <c r="E71" s="68">
        <v>17</v>
      </c>
      <c r="F71" s="68">
        <v>21</v>
      </c>
      <c r="G71" s="68">
        <v>3</v>
      </c>
      <c r="H71" s="68">
        <v>7</v>
      </c>
      <c r="I71" s="68">
        <v>7</v>
      </c>
      <c r="J71" s="68">
        <v>6</v>
      </c>
      <c r="K71" s="68">
        <v>9</v>
      </c>
      <c r="L71" s="68">
        <v>2</v>
      </c>
      <c r="M71" s="68">
        <v>6</v>
      </c>
      <c r="N71" s="69">
        <v>4</v>
      </c>
      <c r="O71" s="70">
        <v>2</v>
      </c>
      <c r="P71" s="68">
        <v>4</v>
      </c>
      <c r="Q71" s="68">
        <v>5</v>
      </c>
      <c r="R71" s="68">
        <v>12</v>
      </c>
      <c r="S71" s="68">
        <v>7</v>
      </c>
      <c r="T71" s="68">
        <v>23</v>
      </c>
      <c r="U71" s="68">
        <v>11</v>
      </c>
      <c r="V71" s="68">
        <v>31</v>
      </c>
      <c r="W71" s="68">
        <v>27</v>
      </c>
      <c r="X71" s="68">
        <v>21</v>
      </c>
      <c r="Y71" s="68">
        <v>22</v>
      </c>
      <c r="Z71" s="69">
        <v>4</v>
      </c>
      <c r="AA71" s="70">
        <v>3</v>
      </c>
      <c r="AB71" s="68">
        <v>8</v>
      </c>
      <c r="AC71" s="68">
        <v>5</v>
      </c>
      <c r="AD71" s="68">
        <v>3</v>
      </c>
      <c r="AE71" s="68">
        <v>9</v>
      </c>
      <c r="AF71" s="68">
        <v>14</v>
      </c>
      <c r="AG71" s="68">
        <v>47</v>
      </c>
      <c r="AH71" s="68">
        <v>41</v>
      </c>
      <c r="AI71" s="68">
        <v>24</v>
      </c>
      <c r="AJ71" s="68">
        <v>25</v>
      </c>
      <c r="AK71" s="68">
        <v>9</v>
      </c>
      <c r="AL71" s="69">
        <v>10</v>
      </c>
      <c r="AM71" s="70">
        <v>9</v>
      </c>
      <c r="AN71" s="68">
        <v>6</v>
      </c>
      <c r="AO71" s="68">
        <v>6</v>
      </c>
      <c r="AP71" s="68"/>
      <c r="AQ71" s="68"/>
      <c r="AR71" s="68"/>
      <c r="AS71" s="68"/>
      <c r="AT71" s="68"/>
      <c r="AU71" s="68"/>
      <c r="AV71" s="68"/>
      <c r="AW71" s="68"/>
      <c r="AX71" s="69"/>
    </row>
    <row r="72" spans="1:50" x14ac:dyDescent="0.25">
      <c r="A72" s="49"/>
      <c r="B72" s="78" t="s">
        <v>96</v>
      </c>
      <c r="C72" s="70">
        <v>0</v>
      </c>
      <c r="D72" s="68">
        <v>0</v>
      </c>
      <c r="E72" s="68">
        <v>0</v>
      </c>
      <c r="F72" s="68">
        <v>2</v>
      </c>
      <c r="G72" s="68">
        <v>0</v>
      </c>
      <c r="H72" s="68">
        <v>0</v>
      </c>
      <c r="I72" s="68">
        <v>0</v>
      </c>
      <c r="J72" s="68">
        <v>2</v>
      </c>
      <c r="K72" s="68">
        <v>2</v>
      </c>
      <c r="L72" s="68">
        <v>3</v>
      </c>
      <c r="M72" s="68">
        <v>0</v>
      </c>
      <c r="N72" s="69">
        <v>0</v>
      </c>
      <c r="O72" s="70">
        <v>0</v>
      </c>
      <c r="P72" s="68">
        <v>1</v>
      </c>
      <c r="Q72" s="68">
        <v>0</v>
      </c>
      <c r="R72" s="68">
        <v>1</v>
      </c>
      <c r="S72" s="68">
        <v>4</v>
      </c>
      <c r="T72" s="68">
        <v>0</v>
      </c>
      <c r="U72" s="68">
        <v>3</v>
      </c>
      <c r="V72" s="68">
        <v>1</v>
      </c>
      <c r="W72" s="68">
        <v>3</v>
      </c>
      <c r="X72" s="68">
        <v>4</v>
      </c>
      <c r="Y72" s="68">
        <v>3</v>
      </c>
      <c r="Z72" s="69">
        <v>0</v>
      </c>
      <c r="AA72" s="70">
        <v>0</v>
      </c>
      <c r="AB72" s="68">
        <v>0</v>
      </c>
      <c r="AC72" s="68">
        <v>0</v>
      </c>
      <c r="AD72" s="68">
        <v>0</v>
      </c>
      <c r="AE72" s="68">
        <v>1</v>
      </c>
      <c r="AF72" s="68">
        <v>0</v>
      </c>
      <c r="AG72" s="68">
        <v>6</v>
      </c>
      <c r="AH72" s="68">
        <v>11</v>
      </c>
      <c r="AI72" s="68">
        <v>7</v>
      </c>
      <c r="AJ72" s="68">
        <v>5</v>
      </c>
      <c r="AK72" s="68">
        <v>7</v>
      </c>
      <c r="AL72" s="69">
        <v>0</v>
      </c>
      <c r="AM72" s="70">
        <v>0</v>
      </c>
      <c r="AN72" s="68">
        <v>1</v>
      </c>
      <c r="AO72" s="68">
        <v>4</v>
      </c>
      <c r="AP72" s="68"/>
      <c r="AQ72" s="68"/>
      <c r="AR72" s="68"/>
      <c r="AS72" s="68"/>
      <c r="AT72" s="68"/>
      <c r="AU72" s="68"/>
      <c r="AV72" s="68"/>
      <c r="AW72" s="68"/>
      <c r="AX72" s="69"/>
    </row>
    <row r="73" spans="1:50" x14ac:dyDescent="0.25">
      <c r="A73" s="49"/>
      <c r="B73" s="78" t="s">
        <v>97</v>
      </c>
      <c r="C73" s="70">
        <v>0</v>
      </c>
      <c r="D73" s="68">
        <v>0</v>
      </c>
      <c r="E73" s="68">
        <v>1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9">
        <v>0</v>
      </c>
      <c r="O73" s="70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1</v>
      </c>
      <c r="V73" s="68">
        <v>0</v>
      </c>
      <c r="W73" s="68">
        <v>0</v>
      </c>
      <c r="X73" s="68">
        <v>0</v>
      </c>
      <c r="Y73" s="68">
        <v>0</v>
      </c>
      <c r="Z73" s="69">
        <v>0</v>
      </c>
      <c r="AA73" s="70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9">
        <v>0</v>
      </c>
      <c r="AM73" s="70">
        <v>0</v>
      </c>
      <c r="AN73" s="68">
        <v>0</v>
      </c>
      <c r="AO73" s="68">
        <v>0</v>
      </c>
      <c r="AP73" s="68"/>
      <c r="AQ73" s="68"/>
      <c r="AR73" s="68"/>
      <c r="AS73" s="68"/>
      <c r="AT73" s="68"/>
      <c r="AU73" s="68"/>
      <c r="AV73" s="68"/>
      <c r="AW73" s="68"/>
      <c r="AX73" s="69"/>
    </row>
    <row r="74" spans="1:50" x14ac:dyDescent="0.25">
      <c r="A74" s="49"/>
      <c r="B74" s="78" t="s">
        <v>98</v>
      </c>
      <c r="C74" s="70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9">
        <v>0</v>
      </c>
      <c r="O74" s="70">
        <v>0</v>
      </c>
      <c r="P74" s="68">
        <v>0</v>
      </c>
      <c r="Q74" s="68">
        <v>0</v>
      </c>
      <c r="R74" s="68">
        <v>0</v>
      </c>
      <c r="S74" s="68">
        <v>0</v>
      </c>
      <c r="T74" s="68">
        <v>1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9">
        <v>0</v>
      </c>
      <c r="AA74" s="70">
        <v>0</v>
      </c>
      <c r="AB74" s="68">
        <v>0</v>
      </c>
      <c r="AC74" s="68">
        <v>0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9">
        <v>0</v>
      </c>
      <c r="AM74" s="70">
        <v>0</v>
      </c>
      <c r="AN74" s="68">
        <v>0</v>
      </c>
      <c r="AO74" s="68">
        <v>0</v>
      </c>
      <c r="AP74" s="68"/>
      <c r="AQ74" s="68"/>
      <c r="AR74" s="68"/>
      <c r="AS74" s="68"/>
      <c r="AT74" s="68"/>
      <c r="AU74" s="68"/>
      <c r="AV74" s="68"/>
      <c r="AW74" s="68"/>
      <c r="AX74" s="69"/>
    </row>
    <row r="75" spans="1:50" ht="15.75" thickBot="1" x14ac:dyDescent="0.3">
      <c r="A75" s="49"/>
      <c r="B75" s="79" t="s">
        <v>82</v>
      </c>
      <c r="C75" s="73">
        <f t="shared" ref="C75:AL75" si="22">SUM(C71:C74)</f>
        <v>3</v>
      </c>
      <c r="D75" s="71">
        <f t="shared" si="22"/>
        <v>5</v>
      </c>
      <c r="E75" s="71">
        <f t="shared" si="22"/>
        <v>18</v>
      </c>
      <c r="F75" s="71">
        <f t="shared" si="22"/>
        <v>23</v>
      </c>
      <c r="G75" s="71">
        <f t="shared" si="22"/>
        <v>3</v>
      </c>
      <c r="H75" s="71">
        <f t="shared" si="22"/>
        <v>7</v>
      </c>
      <c r="I75" s="71">
        <f t="shared" si="22"/>
        <v>7</v>
      </c>
      <c r="J75" s="71">
        <f t="shared" si="22"/>
        <v>8</v>
      </c>
      <c r="K75" s="71">
        <f t="shared" si="22"/>
        <v>11</v>
      </c>
      <c r="L75" s="71">
        <f t="shared" si="22"/>
        <v>5</v>
      </c>
      <c r="M75" s="71">
        <f t="shared" si="22"/>
        <v>6</v>
      </c>
      <c r="N75" s="72">
        <f t="shared" si="22"/>
        <v>4</v>
      </c>
      <c r="O75" s="73">
        <f t="shared" si="22"/>
        <v>2</v>
      </c>
      <c r="P75" s="71">
        <f t="shared" si="22"/>
        <v>5</v>
      </c>
      <c r="Q75" s="71">
        <f t="shared" si="22"/>
        <v>5</v>
      </c>
      <c r="R75" s="71">
        <f t="shared" si="22"/>
        <v>13</v>
      </c>
      <c r="S75" s="71">
        <f t="shared" si="22"/>
        <v>11</v>
      </c>
      <c r="T75" s="71">
        <f t="shared" si="22"/>
        <v>24</v>
      </c>
      <c r="U75" s="71">
        <f t="shared" si="22"/>
        <v>15</v>
      </c>
      <c r="V75" s="71">
        <f t="shared" si="22"/>
        <v>32</v>
      </c>
      <c r="W75" s="71">
        <f t="shared" si="22"/>
        <v>30</v>
      </c>
      <c r="X75" s="71">
        <f t="shared" si="22"/>
        <v>25</v>
      </c>
      <c r="Y75" s="71">
        <f t="shared" si="22"/>
        <v>25</v>
      </c>
      <c r="Z75" s="72">
        <f t="shared" si="22"/>
        <v>4</v>
      </c>
      <c r="AA75" s="73">
        <f t="shared" si="22"/>
        <v>3</v>
      </c>
      <c r="AB75" s="71">
        <f t="shared" si="22"/>
        <v>8</v>
      </c>
      <c r="AC75" s="71">
        <f t="shared" si="22"/>
        <v>5</v>
      </c>
      <c r="AD75" s="71">
        <f t="shared" si="22"/>
        <v>3</v>
      </c>
      <c r="AE75" s="71">
        <f t="shared" si="22"/>
        <v>10</v>
      </c>
      <c r="AF75" s="71">
        <f t="shared" si="22"/>
        <v>14</v>
      </c>
      <c r="AG75" s="71">
        <f t="shared" si="22"/>
        <v>53</v>
      </c>
      <c r="AH75" s="71">
        <f t="shared" si="22"/>
        <v>52</v>
      </c>
      <c r="AI75" s="71">
        <f t="shared" si="22"/>
        <v>31</v>
      </c>
      <c r="AJ75" s="71">
        <f t="shared" si="22"/>
        <v>30</v>
      </c>
      <c r="AK75" s="71">
        <f t="shared" si="22"/>
        <v>16</v>
      </c>
      <c r="AL75" s="72">
        <f t="shared" si="22"/>
        <v>10</v>
      </c>
      <c r="AM75" s="73">
        <f t="shared" ref="AM75:AX75" si="23">SUM(AM71:AM74)</f>
        <v>9</v>
      </c>
      <c r="AN75" s="71">
        <f t="shared" si="23"/>
        <v>7</v>
      </c>
      <c r="AO75" s="71">
        <f t="shared" si="23"/>
        <v>10</v>
      </c>
      <c r="AP75" s="71">
        <f t="shared" si="23"/>
        <v>0</v>
      </c>
      <c r="AQ75" s="71">
        <f t="shared" si="23"/>
        <v>0</v>
      </c>
      <c r="AR75" s="71">
        <f t="shared" si="23"/>
        <v>0</v>
      </c>
      <c r="AS75" s="71">
        <f t="shared" si="23"/>
        <v>0</v>
      </c>
      <c r="AT75" s="71">
        <f t="shared" si="23"/>
        <v>0</v>
      </c>
      <c r="AU75" s="71">
        <f t="shared" si="23"/>
        <v>0</v>
      </c>
      <c r="AV75" s="71">
        <f t="shared" si="23"/>
        <v>0</v>
      </c>
      <c r="AW75" s="71">
        <f t="shared" si="23"/>
        <v>0</v>
      </c>
      <c r="AX75" s="72">
        <f t="shared" si="23"/>
        <v>0</v>
      </c>
    </row>
    <row r="76" spans="1:50" ht="30" x14ac:dyDescent="0.25">
      <c r="A76" s="49">
        <v>12</v>
      </c>
      <c r="B76" s="77" t="s">
        <v>111</v>
      </c>
      <c r="C76" s="76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5"/>
      <c r="O76" s="76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/>
      <c r="AA76" s="50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51"/>
      <c r="AM76" s="76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5"/>
    </row>
    <row r="77" spans="1:50" x14ac:dyDescent="0.25">
      <c r="A77" s="49"/>
      <c r="B77" s="78" t="s">
        <v>81</v>
      </c>
      <c r="C77" s="70">
        <v>3209</v>
      </c>
      <c r="D77" s="68">
        <v>3238</v>
      </c>
      <c r="E77" s="68">
        <v>3430</v>
      </c>
      <c r="F77" s="68">
        <v>3515</v>
      </c>
      <c r="G77" s="68">
        <v>2586</v>
      </c>
      <c r="H77" s="68">
        <v>2698</v>
      </c>
      <c r="I77" s="68">
        <v>2688</v>
      </c>
      <c r="J77" s="68">
        <v>2650</v>
      </c>
      <c r="K77" s="68">
        <v>2649</v>
      </c>
      <c r="L77" s="68">
        <v>2613</v>
      </c>
      <c r="M77" s="68">
        <v>2812</v>
      </c>
      <c r="N77" s="69">
        <v>3053</v>
      </c>
      <c r="O77" s="70">
        <v>3714</v>
      </c>
      <c r="P77" s="68">
        <v>3795</v>
      </c>
      <c r="Q77" s="68">
        <v>3800</v>
      </c>
      <c r="R77" s="68">
        <v>2378</v>
      </c>
      <c r="S77" s="68">
        <v>2366</v>
      </c>
      <c r="T77" s="68">
        <v>2465</v>
      </c>
      <c r="U77" s="68">
        <v>2411</v>
      </c>
      <c r="V77" s="68">
        <v>2368</v>
      </c>
      <c r="W77" s="68">
        <v>2331</v>
      </c>
      <c r="X77" s="68">
        <v>2311</v>
      </c>
      <c r="Y77" s="68">
        <v>2404</v>
      </c>
      <c r="Z77" s="69">
        <v>2895</v>
      </c>
      <c r="AA77" s="70">
        <v>3049</v>
      </c>
      <c r="AB77" s="68">
        <v>2927</v>
      </c>
      <c r="AC77" s="68">
        <v>3151</v>
      </c>
      <c r="AD77" s="68">
        <v>2200</v>
      </c>
      <c r="AE77" s="68">
        <v>2220</v>
      </c>
      <c r="AF77" s="68">
        <v>2203</v>
      </c>
      <c r="AG77" s="68">
        <v>2153</v>
      </c>
      <c r="AH77" s="68">
        <v>2321</v>
      </c>
      <c r="AI77" s="68">
        <v>2102</v>
      </c>
      <c r="AJ77" s="68">
        <v>2332</v>
      </c>
      <c r="AK77" s="68">
        <v>2303</v>
      </c>
      <c r="AL77" s="69">
        <v>2706</v>
      </c>
      <c r="AM77" s="70">
        <v>2903</v>
      </c>
      <c r="AN77" s="68">
        <v>2936</v>
      </c>
      <c r="AO77" s="68">
        <v>3159</v>
      </c>
      <c r="AP77" s="68"/>
      <c r="AQ77" s="68"/>
      <c r="AR77" s="68"/>
      <c r="AS77" s="68"/>
      <c r="AT77" s="68"/>
      <c r="AU77" s="68"/>
      <c r="AV77" s="68"/>
      <c r="AW77" s="68"/>
      <c r="AX77" s="69"/>
    </row>
    <row r="78" spans="1:50" x14ac:dyDescent="0.25">
      <c r="A78" s="49"/>
      <c r="B78" s="78" t="s">
        <v>96</v>
      </c>
      <c r="C78" s="70">
        <v>15459</v>
      </c>
      <c r="D78" s="68">
        <v>16294</v>
      </c>
      <c r="E78" s="68">
        <v>17109</v>
      </c>
      <c r="F78" s="68">
        <v>17615</v>
      </c>
      <c r="G78" s="68">
        <v>1761</v>
      </c>
      <c r="H78" s="68">
        <v>1711</v>
      </c>
      <c r="I78" s="68">
        <v>1678</v>
      </c>
      <c r="J78" s="68">
        <v>1643</v>
      </c>
      <c r="K78" s="68">
        <v>1623</v>
      </c>
      <c r="L78" s="68">
        <v>1573</v>
      </c>
      <c r="M78" s="68">
        <v>17728</v>
      </c>
      <c r="N78" s="69">
        <v>17959</v>
      </c>
      <c r="O78" s="70">
        <v>16995</v>
      </c>
      <c r="P78" s="68">
        <v>17520</v>
      </c>
      <c r="Q78" s="68">
        <v>18190</v>
      </c>
      <c r="R78" s="68">
        <v>1313</v>
      </c>
      <c r="S78" s="68">
        <v>1378</v>
      </c>
      <c r="T78" s="68">
        <v>1459</v>
      </c>
      <c r="U78" s="68">
        <v>1498</v>
      </c>
      <c r="V78" s="68">
        <v>1545</v>
      </c>
      <c r="W78" s="68">
        <v>1665</v>
      </c>
      <c r="X78" s="68">
        <v>1682</v>
      </c>
      <c r="Y78" s="68">
        <v>1793</v>
      </c>
      <c r="Z78" s="69">
        <v>17251</v>
      </c>
      <c r="AA78" s="70">
        <v>16398</v>
      </c>
      <c r="AB78" s="68">
        <v>17347</v>
      </c>
      <c r="AC78" s="68">
        <v>18399</v>
      </c>
      <c r="AD78" s="68">
        <v>1431</v>
      </c>
      <c r="AE78" s="68">
        <v>1538</v>
      </c>
      <c r="AF78" s="68">
        <v>1697</v>
      </c>
      <c r="AG78" s="68">
        <v>1763</v>
      </c>
      <c r="AH78" s="68">
        <v>1932</v>
      </c>
      <c r="AI78" s="68">
        <v>1973</v>
      </c>
      <c r="AJ78" s="68">
        <v>2031</v>
      </c>
      <c r="AK78" s="68">
        <v>2227</v>
      </c>
      <c r="AL78" s="69">
        <v>16508</v>
      </c>
      <c r="AM78" s="70">
        <v>17335</v>
      </c>
      <c r="AN78" s="68">
        <v>17257</v>
      </c>
      <c r="AO78" s="68">
        <v>18378</v>
      </c>
      <c r="AP78" s="68"/>
      <c r="AQ78" s="68"/>
      <c r="AR78" s="68"/>
      <c r="AS78" s="68"/>
      <c r="AT78" s="68"/>
      <c r="AU78" s="68"/>
      <c r="AV78" s="68"/>
      <c r="AW78" s="68"/>
      <c r="AX78" s="69"/>
    </row>
    <row r="79" spans="1:50" x14ac:dyDescent="0.25">
      <c r="A79" s="49"/>
      <c r="B79" s="78" t="s">
        <v>97</v>
      </c>
      <c r="C79" s="70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9">
        <v>0</v>
      </c>
      <c r="O79" s="70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9">
        <v>0</v>
      </c>
      <c r="AA79" s="70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9">
        <v>0</v>
      </c>
      <c r="AM79" s="70">
        <v>0</v>
      </c>
      <c r="AN79" s="68">
        <v>0</v>
      </c>
      <c r="AO79" s="68">
        <v>0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x14ac:dyDescent="0.25">
      <c r="A80" s="49"/>
      <c r="B80" s="78" t="s">
        <v>98</v>
      </c>
      <c r="C80" s="70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9">
        <v>0</v>
      </c>
      <c r="O80" s="70">
        <v>0</v>
      </c>
      <c r="P80" s="68">
        <v>0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9">
        <v>0</v>
      </c>
      <c r="AA80" s="70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0</v>
      </c>
      <c r="AL80" s="69">
        <v>0</v>
      </c>
      <c r="AM80" s="70">
        <v>0</v>
      </c>
      <c r="AN80" s="68">
        <v>0</v>
      </c>
      <c r="AO80" s="68">
        <v>0</v>
      </c>
      <c r="AP80" s="68"/>
      <c r="AQ80" s="68"/>
      <c r="AR80" s="68"/>
      <c r="AS80" s="68"/>
      <c r="AT80" s="68"/>
      <c r="AU80" s="68"/>
      <c r="AV80" s="68"/>
      <c r="AW80" s="68"/>
      <c r="AX80" s="69"/>
    </row>
    <row r="81" spans="1:50" ht="15.75" thickBot="1" x14ac:dyDescent="0.3">
      <c r="A81" s="49"/>
      <c r="B81" s="79" t="s">
        <v>82</v>
      </c>
      <c r="C81" s="73">
        <f t="shared" ref="C81:AL81" si="24">SUM(C77:C80)</f>
        <v>18668</v>
      </c>
      <c r="D81" s="71">
        <f t="shared" si="24"/>
        <v>19532</v>
      </c>
      <c r="E81" s="71">
        <f t="shared" si="24"/>
        <v>20539</v>
      </c>
      <c r="F81" s="71">
        <f t="shared" si="24"/>
        <v>21130</v>
      </c>
      <c r="G81" s="71">
        <f t="shared" si="24"/>
        <v>4347</v>
      </c>
      <c r="H81" s="71">
        <f t="shared" si="24"/>
        <v>4409</v>
      </c>
      <c r="I81" s="71">
        <f t="shared" si="24"/>
        <v>4366</v>
      </c>
      <c r="J81" s="71">
        <f t="shared" si="24"/>
        <v>4293</v>
      </c>
      <c r="K81" s="71">
        <f t="shared" si="24"/>
        <v>4272</v>
      </c>
      <c r="L81" s="71">
        <f t="shared" si="24"/>
        <v>4186</v>
      </c>
      <c r="M81" s="71">
        <f t="shared" si="24"/>
        <v>20540</v>
      </c>
      <c r="N81" s="72">
        <f t="shared" si="24"/>
        <v>21012</v>
      </c>
      <c r="O81" s="73">
        <f t="shared" si="24"/>
        <v>20709</v>
      </c>
      <c r="P81" s="71">
        <f t="shared" si="24"/>
        <v>21315</v>
      </c>
      <c r="Q81" s="71">
        <f t="shared" si="24"/>
        <v>21990</v>
      </c>
      <c r="R81" s="71">
        <f t="shared" si="24"/>
        <v>3691</v>
      </c>
      <c r="S81" s="71">
        <f t="shared" si="24"/>
        <v>3744</v>
      </c>
      <c r="T81" s="71">
        <f t="shared" si="24"/>
        <v>3924</v>
      </c>
      <c r="U81" s="71">
        <f t="shared" si="24"/>
        <v>3909</v>
      </c>
      <c r="V81" s="71">
        <f t="shared" si="24"/>
        <v>3913</v>
      </c>
      <c r="W81" s="71">
        <f t="shared" si="24"/>
        <v>3996</v>
      </c>
      <c r="X81" s="71">
        <f t="shared" si="24"/>
        <v>3993</v>
      </c>
      <c r="Y81" s="71">
        <f t="shared" si="24"/>
        <v>4197</v>
      </c>
      <c r="Z81" s="72">
        <f t="shared" si="24"/>
        <v>20146</v>
      </c>
      <c r="AA81" s="73">
        <f t="shared" si="24"/>
        <v>19447</v>
      </c>
      <c r="AB81" s="71">
        <f t="shared" si="24"/>
        <v>20274</v>
      </c>
      <c r="AC81" s="71">
        <f t="shared" si="24"/>
        <v>21550</v>
      </c>
      <c r="AD81" s="71">
        <f t="shared" si="24"/>
        <v>3631</v>
      </c>
      <c r="AE81" s="71">
        <f t="shared" si="24"/>
        <v>3758</v>
      </c>
      <c r="AF81" s="71">
        <f t="shared" si="24"/>
        <v>3900</v>
      </c>
      <c r="AG81" s="71">
        <f t="shared" si="24"/>
        <v>3916</v>
      </c>
      <c r="AH81" s="71">
        <f t="shared" si="24"/>
        <v>4253</v>
      </c>
      <c r="AI81" s="71">
        <f t="shared" si="24"/>
        <v>4075</v>
      </c>
      <c r="AJ81" s="71">
        <f t="shared" si="24"/>
        <v>4363</v>
      </c>
      <c r="AK81" s="71">
        <f t="shared" si="24"/>
        <v>4530</v>
      </c>
      <c r="AL81" s="72">
        <f t="shared" si="24"/>
        <v>19214</v>
      </c>
      <c r="AM81" s="73">
        <f t="shared" ref="AM81:AX81" si="25">SUM(AM77:AM80)</f>
        <v>20238</v>
      </c>
      <c r="AN81" s="71">
        <f t="shared" si="25"/>
        <v>20193</v>
      </c>
      <c r="AO81" s="71">
        <f t="shared" si="25"/>
        <v>21537</v>
      </c>
      <c r="AP81" s="71">
        <f t="shared" si="25"/>
        <v>0</v>
      </c>
      <c r="AQ81" s="71">
        <f t="shared" si="25"/>
        <v>0</v>
      </c>
      <c r="AR81" s="71">
        <f t="shared" si="25"/>
        <v>0</v>
      </c>
      <c r="AS81" s="71">
        <f t="shared" si="25"/>
        <v>0</v>
      </c>
      <c r="AT81" s="71">
        <f t="shared" si="25"/>
        <v>0</v>
      </c>
      <c r="AU81" s="71">
        <f t="shared" si="25"/>
        <v>0</v>
      </c>
      <c r="AV81" s="71">
        <f t="shared" si="25"/>
        <v>0</v>
      </c>
      <c r="AW81" s="71">
        <f t="shared" si="25"/>
        <v>0</v>
      </c>
      <c r="AX81" s="72">
        <f t="shared" si="25"/>
        <v>0</v>
      </c>
    </row>
    <row r="82" spans="1:50" x14ac:dyDescent="0.25">
      <c r="A82" s="49">
        <v>13</v>
      </c>
      <c r="B82" s="77" t="s">
        <v>112</v>
      </c>
      <c r="C82" s="76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  <c r="O82" s="76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/>
      <c r="AA82" s="50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51"/>
      <c r="AM82" s="76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5"/>
    </row>
    <row r="83" spans="1:50" x14ac:dyDescent="0.25">
      <c r="A83" s="49"/>
      <c r="B83" s="78" t="s">
        <v>81</v>
      </c>
      <c r="C83" s="70">
        <v>46</v>
      </c>
      <c r="D83" s="68">
        <v>39</v>
      </c>
      <c r="E83" s="68">
        <v>1367</v>
      </c>
      <c r="F83" s="68">
        <v>31</v>
      </c>
      <c r="G83" s="68">
        <v>18</v>
      </c>
      <c r="H83" s="68">
        <v>18</v>
      </c>
      <c r="I83" s="68">
        <v>9</v>
      </c>
      <c r="J83" s="68">
        <v>11</v>
      </c>
      <c r="K83" s="68">
        <v>19</v>
      </c>
      <c r="L83" s="68">
        <v>12</v>
      </c>
      <c r="M83" s="68">
        <v>11</v>
      </c>
      <c r="N83" s="69">
        <v>15</v>
      </c>
      <c r="O83" s="70">
        <v>5</v>
      </c>
      <c r="P83" s="68">
        <v>5</v>
      </c>
      <c r="Q83" s="68">
        <v>1377</v>
      </c>
      <c r="R83" s="68">
        <v>19</v>
      </c>
      <c r="S83" s="68">
        <v>39</v>
      </c>
      <c r="T83" s="68">
        <v>39</v>
      </c>
      <c r="U83" s="68">
        <v>40</v>
      </c>
      <c r="V83" s="68">
        <v>43</v>
      </c>
      <c r="W83" s="68">
        <v>44</v>
      </c>
      <c r="X83" s="68">
        <v>43</v>
      </c>
      <c r="Y83" s="68">
        <v>31</v>
      </c>
      <c r="Z83" s="69">
        <v>26</v>
      </c>
      <c r="AA83" s="70">
        <v>18</v>
      </c>
      <c r="AB83" s="68">
        <v>23</v>
      </c>
      <c r="AC83" s="68">
        <v>30</v>
      </c>
      <c r="AD83" s="68">
        <v>930</v>
      </c>
      <c r="AE83" s="68">
        <v>47</v>
      </c>
      <c r="AF83" s="68">
        <v>33</v>
      </c>
      <c r="AG83" s="68">
        <v>48</v>
      </c>
      <c r="AH83" s="68">
        <v>83</v>
      </c>
      <c r="AI83" s="68">
        <v>53</v>
      </c>
      <c r="AJ83" s="68">
        <v>54</v>
      </c>
      <c r="AK83" s="68">
        <v>43</v>
      </c>
      <c r="AL83" s="69">
        <v>26</v>
      </c>
      <c r="AM83" s="70">
        <v>27</v>
      </c>
      <c r="AN83" s="68">
        <v>33</v>
      </c>
      <c r="AO83" s="68">
        <v>31</v>
      </c>
      <c r="AP83" s="68"/>
      <c r="AQ83" s="68"/>
      <c r="AR83" s="68"/>
      <c r="AS83" s="68"/>
      <c r="AT83" s="68"/>
      <c r="AU83" s="68"/>
      <c r="AV83" s="68"/>
      <c r="AW83" s="68"/>
      <c r="AX83" s="69"/>
    </row>
    <row r="84" spans="1:50" x14ac:dyDescent="0.25">
      <c r="A84" s="49"/>
      <c r="B84" s="78" t="s">
        <v>96</v>
      </c>
      <c r="C84" s="70">
        <v>203</v>
      </c>
      <c r="D84" s="68">
        <v>185</v>
      </c>
      <c r="E84" s="68">
        <v>16757</v>
      </c>
      <c r="F84" s="68">
        <v>289</v>
      </c>
      <c r="G84" s="68">
        <v>186</v>
      </c>
      <c r="H84" s="68">
        <v>69</v>
      </c>
      <c r="I84" s="68">
        <v>56</v>
      </c>
      <c r="J84" s="68">
        <v>60</v>
      </c>
      <c r="K84" s="68">
        <v>82</v>
      </c>
      <c r="L84" s="68">
        <v>122</v>
      </c>
      <c r="M84" s="68">
        <v>73</v>
      </c>
      <c r="N84" s="69">
        <v>48</v>
      </c>
      <c r="O84" s="70">
        <v>41</v>
      </c>
      <c r="P84" s="68">
        <v>31</v>
      </c>
      <c r="Q84" s="68">
        <v>18561</v>
      </c>
      <c r="R84" s="68">
        <v>81</v>
      </c>
      <c r="S84" s="68">
        <v>59</v>
      </c>
      <c r="T84" s="68">
        <v>51</v>
      </c>
      <c r="U84" s="68">
        <v>47</v>
      </c>
      <c r="V84" s="68">
        <v>37</v>
      </c>
      <c r="W84" s="68">
        <v>71</v>
      </c>
      <c r="X84" s="68">
        <v>129</v>
      </c>
      <c r="Y84" s="68">
        <v>126</v>
      </c>
      <c r="Z84" s="69">
        <v>97</v>
      </c>
      <c r="AA84" s="70">
        <v>88</v>
      </c>
      <c r="AB84" s="68">
        <v>132</v>
      </c>
      <c r="AC84" s="68">
        <v>142</v>
      </c>
      <c r="AD84" s="68">
        <v>18207</v>
      </c>
      <c r="AE84" s="68">
        <v>90</v>
      </c>
      <c r="AF84" s="68">
        <v>61</v>
      </c>
      <c r="AG84" s="68">
        <v>78</v>
      </c>
      <c r="AH84" s="68">
        <v>107</v>
      </c>
      <c r="AI84" s="68">
        <v>147</v>
      </c>
      <c r="AJ84" s="68">
        <v>189</v>
      </c>
      <c r="AK84" s="68">
        <v>208</v>
      </c>
      <c r="AL84" s="69">
        <v>133</v>
      </c>
      <c r="AM84" s="70">
        <v>145</v>
      </c>
      <c r="AN84" s="68">
        <v>133</v>
      </c>
      <c r="AO84" s="68">
        <v>176</v>
      </c>
      <c r="AP84" s="68"/>
      <c r="AQ84" s="68"/>
      <c r="AR84" s="68"/>
      <c r="AS84" s="68"/>
      <c r="AT84" s="68"/>
      <c r="AU84" s="68"/>
      <c r="AV84" s="68"/>
      <c r="AW84" s="68"/>
      <c r="AX84" s="69"/>
    </row>
    <row r="85" spans="1:50" x14ac:dyDescent="0.25">
      <c r="A85" s="49"/>
      <c r="B85" s="78" t="s">
        <v>97</v>
      </c>
      <c r="C85" s="70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9">
        <v>0</v>
      </c>
      <c r="O85" s="70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9">
        <v>0</v>
      </c>
      <c r="AA85" s="70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9">
        <v>0</v>
      </c>
      <c r="AM85" s="70">
        <v>0</v>
      </c>
      <c r="AN85" s="68">
        <v>0</v>
      </c>
      <c r="AO85" s="68">
        <v>0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98</v>
      </c>
      <c r="C86" s="70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9">
        <v>0</v>
      </c>
      <c r="O86" s="70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9">
        <v>0</v>
      </c>
      <c r="AA86" s="70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9">
        <v>0</v>
      </c>
      <c r="AM86" s="70">
        <v>0</v>
      </c>
      <c r="AN86" s="68">
        <v>0</v>
      </c>
      <c r="AO86" s="68">
        <v>0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ht="15.75" thickBot="1" x14ac:dyDescent="0.3">
      <c r="A87" s="49"/>
      <c r="B87" s="79" t="s">
        <v>82</v>
      </c>
      <c r="C87" s="73">
        <f t="shared" ref="C87:AL87" si="26">SUM(C83:C86)</f>
        <v>249</v>
      </c>
      <c r="D87" s="71">
        <f t="shared" si="26"/>
        <v>224</v>
      </c>
      <c r="E87" s="71">
        <f t="shared" si="26"/>
        <v>18124</v>
      </c>
      <c r="F87" s="71">
        <f t="shared" si="26"/>
        <v>320</v>
      </c>
      <c r="G87" s="71">
        <f t="shared" si="26"/>
        <v>204</v>
      </c>
      <c r="H87" s="71">
        <f t="shared" si="26"/>
        <v>87</v>
      </c>
      <c r="I87" s="71">
        <f t="shared" si="26"/>
        <v>65</v>
      </c>
      <c r="J87" s="71">
        <f t="shared" si="26"/>
        <v>71</v>
      </c>
      <c r="K87" s="71">
        <f t="shared" si="26"/>
        <v>101</v>
      </c>
      <c r="L87" s="71">
        <f t="shared" si="26"/>
        <v>134</v>
      </c>
      <c r="M87" s="71">
        <f t="shared" si="26"/>
        <v>84</v>
      </c>
      <c r="N87" s="72">
        <f t="shared" si="26"/>
        <v>63</v>
      </c>
      <c r="O87" s="73">
        <f t="shared" si="26"/>
        <v>46</v>
      </c>
      <c r="P87" s="71">
        <f t="shared" si="26"/>
        <v>36</v>
      </c>
      <c r="Q87" s="71">
        <f t="shared" si="26"/>
        <v>19938</v>
      </c>
      <c r="R87" s="71">
        <f t="shared" si="26"/>
        <v>100</v>
      </c>
      <c r="S87" s="71">
        <f t="shared" si="26"/>
        <v>98</v>
      </c>
      <c r="T87" s="71">
        <f t="shared" si="26"/>
        <v>90</v>
      </c>
      <c r="U87" s="71">
        <f t="shared" si="26"/>
        <v>87</v>
      </c>
      <c r="V87" s="71">
        <f t="shared" si="26"/>
        <v>80</v>
      </c>
      <c r="W87" s="71">
        <f t="shared" si="26"/>
        <v>115</v>
      </c>
      <c r="X87" s="71">
        <f t="shared" si="26"/>
        <v>172</v>
      </c>
      <c r="Y87" s="71">
        <f t="shared" si="26"/>
        <v>157</v>
      </c>
      <c r="Z87" s="72">
        <f t="shared" si="26"/>
        <v>123</v>
      </c>
      <c r="AA87" s="73">
        <f t="shared" si="26"/>
        <v>106</v>
      </c>
      <c r="AB87" s="71">
        <f t="shared" si="26"/>
        <v>155</v>
      </c>
      <c r="AC87" s="71">
        <f t="shared" si="26"/>
        <v>172</v>
      </c>
      <c r="AD87" s="71">
        <f t="shared" si="26"/>
        <v>19137</v>
      </c>
      <c r="AE87" s="71">
        <f t="shared" si="26"/>
        <v>137</v>
      </c>
      <c r="AF87" s="71">
        <f t="shared" si="26"/>
        <v>94</v>
      </c>
      <c r="AG87" s="71">
        <f t="shared" si="26"/>
        <v>126</v>
      </c>
      <c r="AH87" s="71">
        <f t="shared" si="26"/>
        <v>190</v>
      </c>
      <c r="AI87" s="71">
        <f t="shared" si="26"/>
        <v>200</v>
      </c>
      <c r="AJ87" s="71">
        <f t="shared" si="26"/>
        <v>243</v>
      </c>
      <c r="AK87" s="71">
        <f t="shared" si="26"/>
        <v>251</v>
      </c>
      <c r="AL87" s="72">
        <f t="shared" si="26"/>
        <v>159</v>
      </c>
      <c r="AM87" s="73">
        <f t="shared" ref="AM87:AX87" si="27">SUM(AM83:AM86)</f>
        <v>172</v>
      </c>
      <c r="AN87" s="71">
        <f t="shared" si="27"/>
        <v>166</v>
      </c>
      <c r="AO87" s="71">
        <f t="shared" si="27"/>
        <v>207</v>
      </c>
      <c r="AP87" s="71">
        <f t="shared" si="27"/>
        <v>0</v>
      </c>
      <c r="AQ87" s="71">
        <f t="shared" si="27"/>
        <v>0</v>
      </c>
      <c r="AR87" s="71">
        <f t="shared" si="27"/>
        <v>0</v>
      </c>
      <c r="AS87" s="71">
        <f t="shared" si="27"/>
        <v>0</v>
      </c>
      <c r="AT87" s="71">
        <f t="shared" si="27"/>
        <v>0</v>
      </c>
      <c r="AU87" s="71">
        <f t="shared" si="27"/>
        <v>0</v>
      </c>
      <c r="AV87" s="71">
        <f t="shared" si="27"/>
        <v>0</v>
      </c>
      <c r="AW87" s="71">
        <f t="shared" si="27"/>
        <v>0</v>
      </c>
      <c r="AX87" s="72">
        <f t="shared" si="27"/>
        <v>0</v>
      </c>
    </row>
    <row r="88" spans="1:50" ht="30" x14ac:dyDescent="0.25">
      <c r="A88" s="49">
        <v>14</v>
      </c>
      <c r="B88" s="77" t="s">
        <v>113</v>
      </c>
      <c r="C88" s="7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6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/>
      <c r="AA88" s="50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51"/>
      <c r="AM88" s="76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5"/>
    </row>
    <row r="89" spans="1:50" x14ac:dyDescent="0.25">
      <c r="A89" s="49"/>
      <c r="B89" s="78" t="s">
        <v>81</v>
      </c>
      <c r="C89" s="70">
        <v>196</v>
      </c>
      <c r="D89" s="68">
        <v>146</v>
      </c>
      <c r="E89" s="68">
        <v>173</v>
      </c>
      <c r="F89" s="68">
        <v>18</v>
      </c>
      <c r="G89" s="68">
        <v>16</v>
      </c>
      <c r="H89" s="68">
        <v>18</v>
      </c>
      <c r="I89" s="68">
        <v>10</v>
      </c>
      <c r="J89" s="68">
        <v>9</v>
      </c>
      <c r="K89" s="68">
        <v>14</v>
      </c>
      <c r="L89" s="68">
        <v>271</v>
      </c>
      <c r="M89" s="68">
        <v>39</v>
      </c>
      <c r="N89" s="69">
        <v>33</v>
      </c>
      <c r="O89" s="70">
        <v>50</v>
      </c>
      <c r="P89" s="68">
        <v>61</v>
      </c>
      <c r="Q89" s="68">
        <v>40</v>
      </c>
      <c r="R89" s="68">
        <v>37</v>
      </c>
      <c r="S89" s="68">
        <v>57</v>
      </c>
      <c r="T89" s="68">
        <v>50</v>
      </c>
      <c r="U89" s="68">
        <v>65</v>
      </c>
      <c r="V89" s="68">
        <v>52</v>
      </c>
      <c r="W89" s="68">
        <v>69</v>
      </c>
      <c r="X89" s="68">
        <v>47</v>
      </c>
      <c r="Y89" s="68">
        <v>445</v>
      </c>
      <c r="Z89" s="69">
        <v>93</v>
      </c>
      <c r="AA89" s="70">
        <v>114</v>
      </c>
      <c r="AB89" s="68">
        <v>93</v>
      </c>
      <c r="AC89" s="68">
        <v>109</v>
      </c>
      <c r="AD89" s="68">
        <v>53</v>
      </c>
      <c r="AE89" s="68">
        <v>67</v>
      </c>
      <c r="AF89" s="68">
        <v>64</v>
      </c>
      <c r="AG89" s="68">
        <v>99</v>
      </c>
      <c r="AH89" s="68">
        <v>113</v>
      </c>
      <c r="AI89" s="68">
        <v>66</v>
      </c>
      <c r="AJ89" s="68">
        <v>80</v>
      </c>
      <c r="AK89" s="68">
        <v>414</v>
      </c>
      <c r="AL89" s="69">
        <v>118</v>
      </c>
      <c r="AM89" s="70">
        <v>105</v>
      </c>
      <c r="AN89" s="68">
        <v>162</v>
      </c>
      <c r="AO89" s="68">
        <v>155</v>
      </c>
      <c r="AP89" s="68"/>
      <c r="AQ89" s="68"/>
      <c r="AR89" s="68"/>
      <c r="AS89" s="68"/>
      <c r="AT89" s="68"/>
      <c r="AU89" s="68"/>
      <c r="AV89" s="68"/>
      <c r="AW89" s="68"/>
      <c r="AX89" s="69"/>
    </row>
    <row r="90" spans="1:50" x14ac:dyDescent="0.25">
      <c r="A90" s="49"/>
      <c r="B90" s="78" t="s">
        <v>96</v>
      </c>
      <c r="C90" s="70">
        <v>883</v>
      </c>
      <c r="D90" s="68">
        <v>834</v>
      </c>
      <c r="E90" s="68">
        <v>580</v>
      </c>
      <c r="F90" s="68">
        <v>113</v>
      </c>
      <c r="G90" s="68">
        <v>80</v>
      </c>
      <c r="H90" s="68">
        <v>60</v>
      </c>
      <c r="I90" s="68">
        <v>48</v>
      </c>
      <c r="J90" s="68">
        <v>42</v>
      </c>
      <c r="K90" s="68">
        <v>54</v>
      </c>
      <c r="L90" s="68">
        <v>1118</v>
      </c>
      <c r="M90" s="68">
        <v>253</v>
      </c>
      <c r="N90" s="69">
        <v>500</v>
      </c>
      <c r="O90" s="70">
        <v>802</v>
      </c>
      <c r="P90" s="68">
        <v>849</v>
      </c>
      <c r="Q90" s="68">
        <v>428</v>
      </c>
      <c r="R90" s="68">
        <v>133</v>
      </c>
      <c r="S90" s="68">
        <v>114</v>
      </c>
      <c r="T90" s="68">
        <v>111</v>
      </c>
      <c r="U90" s="68">
        <v>109</v>
      </c>
      <c r="V90" s="68">
        <v>180</v>
      </c>
      <c r="W90" s="68">
        <v>168</v>
      </c>
      <c r="X90" s="68">
        <v>149</v>
      </c>
      <c r="Y90" s="68">
        <v>17513</v>
      </c>
      <c r="Z90" s="69">
        <v>512</v>
      </c>
      <c r="AA90" s="70">
        <v>794</v>
      </c>
      <c r="AB90" s="68">
        <v>717</v>
      </c>
      <c r="AC90" s="68">
        <v>824</v>
      </c>
      <c r="AD90" s="68">
        <v>179</v>
      </c>
      <c r="AE90" s="68">
        <v>240</v>
      </c>
      <c r="AF90" s="68">
        <v>166</v>
      </c>
      <c r="AG90" s="68">
        <v>206</v>
      </c>
      <c r="AH90" s="68">
        <v>259</v>
      </c>
      <c r="AI90" s="68">
        <v>209</v>
      </c>
      <c r="AJ90" s="68">
        <v>281</v>
      </c>
      <c r="AK90" s="68">
        <v>16907</v>
      </c>
      <c r="AL90" s="69">
        <v>712</v>
      </c>
      <c r="AM90" s="70">
        <v>853</v>
      </c>
      <c r="AN90" s="68">
        <v>753</v>
      </c>
      <c r="AO90" s="68">
        <v>933</v>
      </c>
      <c r="AP90" s="68"/>
      <c r="AQ90" s="68"/>
      <c r="AR90" s="68"/>
      <c r="AS90" s="68"/>
      <c r="AT90" s="68"/>
      <c r="AU90" s="68"/>
      <c r="AV90" s="68"/>
      <c r="AW90" s="68"/>
      <c r="AX90" s="69"/>
    </row>
    <row r="91" spans="1:50" x14ac:dyDescent="0.25">
      <c r="A91" s="49"/>
      <c r="B91" s="78" t="s">
        <v>97</v>
      </c>
      <c r="C91" s="70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9">
        <v>0</v>
      </c>
      <c r="O91" s="70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9">
        <v>0</v>
      </c>
      <c r="AA91" s="70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9">
        <v>0</v>
      </c>
      <c r="AM91" s="70">
        <v>0</v>
      </c>
      <c r="AN91" s="68">
        <v>0</v>
      </c>
      <c r="AO91" s="68">
        <v>3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98</v>
      </c>
      <c r="C92" s="70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9">
        <v>0</v>
      </c>
      <c r="O92" s="70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9">
        <v>0</v>
      </c>
      <c r="AA92" s="70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9">
        <v>0</v>
      </c>
      <c r="AM92" s="70">
        <v>0</v>
      </c>
      <c r="AN92" s="68">
        <v>0</v>
      </c>
      <c r="AO92" s="68">
        <v>0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ht="15.75" thickBot="1" x14ac:dyDescent="0.3">
      <c r="A93" s="49"/>
      <c r="B93" s="79" t="s">
        <v>82</v>
      </c>
      <c r="C93" s="73">
        <f t="shared" ref="C93:AL93" si="28">SUM(C89:C92)</f>
        <v>1079</v>
      </c>
      <c r="D93" s="71">
        <f t="shared" si="28"/>
        <v>980</v>
      </c>
      <c r="E93" s="71">
        <f t="shared" si="28"/>
        <v>753</v>
      </c>
      <c r="F93" s="71">
        <f t="shared" si="28"/>
        <v>131</v>
      </c>
      <c r="G93" s="71">
        <f t="shared" si="28"/>
        <v>96</v>
      </c>
      <c r="H93" s="71">
        <f t="shared" si="28"/>
        <v>78</v>
      </c>
      <c r="I93" s="71">
        <f t="shared" si="28"/>
        <v>58</v>
      </c>
      <c r="J93" s="71">
        <f t="shared" si="28"/>
        <v>51</v>
      </c>
      <c r="K93" s="71">
        <f t="shared" si="28"/>
        <v>68</v>
      </c>
      <c r="L93" s="71">
        <f t="shared" si="28"/>
        <v>1389</v>
      </c>
      <c r="M93" s="71">
        <f t="shared" si="28"/>
        <v>292</v>
      </c>
      <c r="N93" s="72">
        <f t="shared" si="28"/>
        <v>533</v>
      </c>
      <c r="O93" s="73">
        <f t="shared" si="28"/>
        <v>852</v>
      </c>
      <c r="P93" s="71">
        <f t="shared" si="28"/>
        <v>910</v>
      </c>
      <c r="Q93" s="71">
        <f t="shared" si="28"/>
        <v>468</v>
      </c>
      <c r="R93" s="71">
        <f t="shared" si="28"/>
        <v>170</v>
      </c>
      <c r="S93" s="71">
        <f t="shared" si="28"/>
        <v>171</v>
      </c>
      <c r="T93" s="71">
        <f t="shared" si="28"/>
        <v>161</v>
      </c>
      <c r="U93" s="71">
        <f t="shared" si="28"/>
        <v>174</v>
      </c>
      <c r="V93" s="71">
        <f t="shared" si="28"/>
        <v>232</v>
      </c>
      <c r="W93" s="71">
        <f t="shared" si="28"/>
        <v>237</v>
      </c>
      <c r="X93" s="71">
        <f t="shared" si="28"/>
        <v>196</v>
      </c>
      <c r="Y93" s="71">
        <f t="shared" si="28"/>
        <v>17958</v>
      </c>
      <c r="Z93" s="72">
        <f t="shared" si="28"/>
        <v>605</v>
      </c>
      <c r="AA93" s="73">
        <f t="shared" si="28"/>
        <v>908</v>
      </c>
      <c r="AB93" s="71">
        <f t="shared" si="28"/>
        <v>810</v>
      </c>
      <c r="AC93" s="71">
        <f t="shared" si="28"/>
        <v>933</v>
      </c>
      <c r="AD93" s="71">
        <f t="shared" si="28"/>
        <v>232</v>
      </c>
      <c r="AE93" s="71">
        <f t="shared" si="28"/>
        <v>307</v>
      </c>
      <c r="AF93" s="71">
        <f t="shared" si="28"/>
        <v>230</v>
      </c>
      <c r="AG93" s="71">
        <f t="shared" si="28"/>
        <v>305</v>
      </c>
      <c r="AH93" s="71">
        <f t="shared" si="28"/>
        <v>372</v>
      </c>
      <c r="AI93" s="71">
        <f t="shared" si="28"/>
        <v>275</v>
      </c>
      <c r="AJ93" s="71">
        <f t="shared" si="28"/>
        <v>361</v>
      </c>
      <c r="AK93" s="71">
        <f t="shared" si="28"/>
        <v>17321</v>
      </c>
      <c r="AL93" s="72">
        <f t="shared" si="28"/>
        <v>830</v>
      </c>
      <c r="AM93" s="73">
        <f t="shared" ref="AM93:AX93" si="29">SUM(AM89:AM92)</f>
        <v>958</v>
      </c>
      <c r="AN93" s="71">
        <f t="shared" si="29"/>
        <v>915</v>
      </c>
      <c r="AO93" s="71">
        <f t="shared" si="29"/>
        <v>1091</v>
      </c>
      <c r="AP93" s="71">
        <f t="shared" si="29"/>
        <v>0</v>
      </c>
      <c r="AQ93" s="71">
        <f t="shared" si="29"/>
        <v>0</v>
      </c>
      <c r="AR93" s="71">
        <f t="shared" si="29"/>
        <v>0</v>
      </c>
      <c r="AS93" s="71">
        <f t="shared" si="29"/>
        <v>0</v>
      </c>
      <c r="AT93" s="71">
        <f t="shared" si="29"/>
        <v>0</v>
      </c>
      <c r="AU93" s="71">
        <f t="shared" si="29"/>
        <v>0</v>
      </c>
      <c r="AV93" s="71">
        <f t="shared" si="29"/>
        <v>0</v>
      </c>
      <c r="AW93" s="71">
        <f t="shared" si="29"/>
        <v>0</v>
      </c>
      <c r="AX93" s="72">
        <f t="shared" si="29"/>
        <v>0</v>
      </c>
    </row>
    <row r="94" spans="1:50" x14ac:dyDescent="0.25">
      <c r="A94" s="49">
        <v>15</v>
      </c>
      <c r="B94" s="77" t="s">
        <v>114</v>
      </c>
      <c r="C94" s="76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5"/>
      <c r="O94" s="76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/>
      <c r="AA94" s="50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51"/>
      <c r="AM94" s="76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5"/>
    </row>
    <row r="95" spans="1:50" x14ac:dyDescent="0.25">
      <c r="A95" s="49"/>
      <c r="B95" s="78" t="s">
        <v>81</v>
      </c>
      <c r="C95" s="70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9">
        <v>0</v>
      </c>
      <c r="O95" s="70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9">
        <v>0</v>
      </c>
      <c r="AA95" s="70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9">
        <v>0</v>
      </c>
      <c r="AM95" s="70">
        <v>0</v>
      </c>
      <c r="AN95" s="68">
        <v>0</v>
      </c>
      <c r="AO95" s="68">
        <v>0</v>
      </c>
      <c r="AP95" s="68"/>
      <c r="AQ95" s="68"/>
      <c r="AR95" s="68"/>
      <c r="AS95" s="68"/>
      <c r="AT95" s="68"/>
      <c r="AU95" s="68"/>
      <c r="AV95" s="68"/>
      <c r="AW95" s="68"/>
      <c r="AX95" s="69"/>
    </row>
    <row r="96" spans="1:50" x14ac:dyDescent="0.25">
      <c r="A96" s="49"/>
      <c r="B96" s="78" t="s">
        <v>96</v>
      </c>
      <c r="C96" s="70">
        <v>6</v>
      </c>
      <c r="D96" s="68">
        <v>17</v>
      </c>
      <c r="E96" s="68">
        <v>23</v>
      </c>
      <c r="F96" s="68">
        <v>39</v>
      </c>
      <c r="G96" s="68">
        <v>51</v>
      </c>
      <c r="H96" s="68">
        <v>46</v>
      </c>
      <c r="I96" s="68">
        <v>36</v>
      </c>
      <c r="J96" s="68">
        <v>26</v>
      </c>
      <c r="K96" s="68">
        <v>31</v>
      </c>
      <c r="L96" s="68">
        <v>23</v>
      </c>
      <c r="M96" s="68">
        <v>6</v>
      </c>
      <c r="N96" s="69">
        <v>1</v>
      </c>
      <c r="O96" s="70">
        <v>14</v>
      </c>
      <c r="P96" s="68">
        <v>9</v>
      </c>
      <c r="Q96" s="68">
        <v>25</v>
      </c>
      <c r="R96" s="68">
        <v>37</v>
      </c>
      <c r="S96" s="68">
        <v>66</v>
      </c>
      <c r="T96" s="68">
        <v>39</v>
      </c>
      <c r="U96" s="68">
        <v>30</v>
      </c>
      <c r="V96" s="68">
        <v>53</v>
      </c>
      <c r="W96" s="68">
        <v>43</v>
      </c>
      <c r="X96" s="68">
        <v>42</v>
      </c>
      <c r="Y96" s="68">
        <v>29</v>
      </c>
      <c r="Z96" s="69">
        <v>25</v>
      </c>
      <c r="AA96" s="70">
        <v>23</v>
      </c>
      <c r="AB96" s="68">
        <v>47</v>
      </c>
      <c r="AC96" s="68">
        <v>82</v>
      </c>
      <c r="AD96" s="68">
        <v>129</v>
      </c>
      <c r="AE96" s="68">
        <v>143</v>
      </c>
      <c r="AF96" s="68">
        <v>109</v>
      </c>
      <c r="AG96" s="68">
        <v>100</v>
      </c>
      <c r="AH96" s="68">
        <v>91</v>
      </c>
      <c r="AI96" s="68">
        <v>61</v>
      </c>
      <c r="AJ96" s="68">
        <v>36</v>
      </c>
      <c r="AK96" s="68">
        <v>20</v>
      </c>
      <c r="AL96" s="69">
        <v>11</v>
      </c>
      <c r="AM96" s="70">
        <v>40</v>
      </c>
      <c r="AN96" s="68">
        <v>30</v>
      </c>
      <c r="AO96" s="68">
        <v>32</v>
      </c>
      <c r="AP96" s="68"/>
      <c r="AQ96" s="68"/>
      <c r="AR96" s="68"/>
      <c r="AS96" s="68"/>
      <c r="AT96" s="68"/>
      <c r="AU96" s="68"/>
      <c r="AV96" s="68"/>
      <c r="AW96" s="68"/>
      <c r="AX96" s="69"/>
    </row>
    <row r="97" spans="1:50" x14ac:dyDescent="0.25">
      <c r="A97" s="49"/>
      <c r="B97" s="78" t="s">
        <v>97</v>
      </c>
      <c r="C97" s="70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9">
        <v>0</v>
      </c>
      <c r="O97" s="70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9">
        <v>0</v>
      </c>
      <c r="AA97" s="70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9">
        <v>0</v>
      </c>
      <c r="AM97" s="70">
        <v>0</v>
      </c>
      <c r="AN97" s="68">
        <v>0</v>
      </c>
      <c r="AO97" s="68">
        <v>0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98</v>
      </c>
      <c r="C98" s="70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9">
        <v>0</v>
      </c>
      <c r="O98" s="70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9">
        <v>0</v>
      </c>
      <c r="AA98" s="70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9">
        <v>0</v>
      </c>
      <c r="AM98" s="70">
        <v>0</v>
      </c>
      <c r="AN98" s="68">
        <v>0</v>
      </c>
      <c r="AO98" s="68">
        <v>0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ht="15.75" thickBot="1" x14ac:dyDescent="0.3">
      <c r="A99" s="49"/>
      <c r="B99" s="79" t="s">
        <v>82</v>
      </c>
      <c r="C99" s="73">
        <f t="shared" ref="C99:AL99" si="30">SUM(C95:C98)</f>
        <v>6</v>
      </c>
      <c r="D99" s="71">
        <f t="shared" si="30"/>
        <v>17</v>
      </c>
      <c r="E99" s="71">
        <f t="shared" si="30"/>
        <v>23</v>
      </c>
      <c r="F99" s="71">
        <f t="shared" si="30"/>
        <v>39</v>
      </c>
      <c r="G99" s="71">
        <f t="shared" si="30"/>
        <v>51</v>
      </c>
      <c r="H99" s="71">
        <f t="shared" si="30"/>
        <v>46</v>
      </c>
      <c r="I99" s="71">
        <f t="shared" si="30"/>
        <v>36</v>
      </c>
      <c r="J99" s="71">
        <f t="shared" si="30"/>
        <v>26</v>
      </c>
      <c r="K99" s="71">
        <f t="shared" si="30"/>
        <v>31</v>
      </c>
      <c r="L99" s="71">
        <f t="shared" si="30"/>
        <v>23</v>
      </c>
      <c r="M99" s="71">
        <f t="shared" si="30"/>
        <v>6</v>
      </c>
      <c r="N99" s="72">
        <f t="shared" si="30"/>
        <v>1</v>
      </c>
      <c r="O99" s="73">
        <f t="shared" si="30"/>
        <v>14</v>
      </c>
      <c r="P99" s="71">
        <f t="shared" si="30"/>
        <v>9</v>
      </c>
      <c r="Q99" s="71">
        <f t="shared" si="30"/>
        <v>25</v>
      </c>
      <c r="R99" s="71">
        <f t="shared" si="30"/>
        <v>37</v>
      </c>
      <c r="S99" s="71">
        <f t="shared" si="30"/>
        <v>66</v>
      </c>
      <c r="T99" s="71">
        <f t="shared" si="30"/>
        <v>39</v>
      </c>
      <c r="U99" s="71">
        <f t="shared" si="30"/>
        <v>30</v>
      </c>
      <c r="V99" s="71">
        <f t="shared" si="30"/>
        <v>53</v>
      </c>
      <c r="W99" s="71">
        <f t="shared" si="30"/>
        <v>43</v>
      </c>
      <c r="X99" s="71">
        <f t="shared" si="30"/>
        <v>42</v>
      </c>
      <c r="Y99" s="71">
        <f t="shared" si="30"/>
        <v>29</v>
      </c>
      <c r="Z99" s="72">
        <f t="shared" si="30"/>
        <v>25</v>
      </c>
      <c r="AA99" s="73">
        <f t="shared" si="30"/>
        <v>23</v>
      </c>
      <c r="AB99" s="71">
        <f t="shared" si="30"/>
        <v>47</v>
      </c>
      <c r="AC99" s="71">
        <f t="shared" si="30"/>
        <v>82</v>
      </c>
      <c r="AD99" s="71">
        <f t="shared" si="30"/>
        <v>129</v>
      </c>
      <c r="AE99" s="71">
        <f t="shared" si="30"/>
        <v>143</v>
      </c>
      <c r="AF99" s="71">
        <f t="shared" si="30"/>
        <v>109</v>
      </c>
      <c r="AG99" s="71">
        <f t="shared" si="30"/>
        <v>100</v>
      </c>
      <c r="AH99" s="71">
        <f t="shared" si="30"/>
        <v>91</v>
      </c>
      <c r="AI99" s="71">
        <f t="shared" si="30"/>
        <v>61</v>
      </c>
      <c r="AJ99" s="71">
        <f t="shared" si="30"/>
        <v>36</v>
      </c>
      <c r="AK99" s="71">
        <f t="shared" si="30"/>
        <v>20</v>
      </c>
      <c r="AL99" s="72">
        <f t="shared" si="30"/>
        <v>11</v>
      </c>
      <c r="AM99" s="73">
        <f t="shared" ref="AM99:AX99" si="31">SUM(AM95:AM98)</f>
        <v>40</v>
      </c>
      <c r="AN99" s="71">
        <f t="shared" si="31"/>
        <v>30</v>
      </c>
      <c r="AO99" s="71">
        <f t="shared" si="31"/>
        <v>32</v>
      </c>
      <c r="AP99" s="71">
        <f t="shared" si="31"/>
        <v>0</v>
      </c>
      <c r="AQ99" s="71">
        <f t="shared" si="31"/>
        <v>0</v>
      </c>
      <c r="AR99" s="71">
        <f t="shared" si="31"/>
        <v>0</v>
      </c>
      <c r="AS99" s="71">
        <f t="shared" si="31"/>
        <v>0</v>
      </c>
      <c r="AT99" s="71">
        <f t="shared" si="31"/>
        <v>0</v>
      </c>
      <c r="AU99" s="71">
        <f t="shared" si="31"/>
        <v>0</v>
      </c>
      <c r="AV99" s="71">
        <f t="shared" si="31"/>
        <v>0</v>
      </c>
      <c r="AW99" s="71">
        <f t="shared" si="31"/>
        <v>0</v>
      </c>
      <c r="AX99" s="72">
        <f t="shared" si="31"/>
        <v>0</v>
      </c>
    </row>
    <row r="100" spans="1:50" x14ac:dyDescent="0.25">
      <c r="A100" s="49">
        <v>16</v>
      </c>
      <c r="B100" s="77" t="s">
        <v>115</v>
      </c>
      <c r="C100" s="76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76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/>
      <c r="AA100" s="50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51"/>
      <c r="AM100" s="76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5"/>
    </row>
    <row r="101" spans="1:50" x14ac:dyDescent="0.25">
      <c r="A101" s="49"/>
      <c r="B101" s="78" t="s">
        <v>81</v>
      </c>
      <c r="C101" s="70">
        <v>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9">
        <v>0</v>
      </c>
      <c r="O101" s="70">
        <v>0</v>
      </c>
      <c r="P101" s="68">
        <v>0</v>
      </c>
      <c r="Q101" s="68">
        <v>0</v>
      </c>
      <c r="R101" s="68">
        <v>0</v>
      </c>
      <c r="S101" s="68">
        <v>0</v>
      </c>
      <c r="T101" s="68">
        <v>0</v>
      </c>
      <c r="U101" s="68">
        <v>0</v>
      </c>
      <c r="V101" s="68">
        <v>0</v>
      </c>
      <c r="W101" s="68">
        <v>0</v>
      </c>
      <c r="X101" s="68">
        <v>0</v>
      </c>
      <c r="Y101" s="68">
        <v>0</v>
      </c>
      <c r="Z101" s="69">
        <v>0</v>
      </c>
      <c r="AA101" s="70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0</v>
      </c>
      <c r="AH101" s="68">
        <v>0</v>
      </c>
      <c r="AI101" s="68">
        <v>0</v>
      </c>
      <c r="AJ101" s="68">
        <v>0</v>
      </c>
      <c r="AK101" s="68">
        <v>0</v>
      </c>
      <c r="AL101" s="69">
        <v>0</v>
      </c>
      <c r="AM101" s="70">
        <v>0</v>
      </c>
      <c r="AN101" s="68">
        <v>0</v>
      </c>
      <c r="AO101" s="68">
        <v>0</v>
      </c>
      <c r="AP101" s="68"/>
      <c r="AQ101" s="68"/>
      <c r="AR101" s="68"/>
      <c r="AS101" s="68"/>
      <c r="AT101" s="68"/>
      <c r="AU101" s="68"/>
      <c r="AV101" s="68"/>
      <c r="AW101" s="68"/>
      <c r="AX101" s="69"/>
    </row>
    <row r="102" spans="1:50" x14ac:dyDescent="0.25">
      <c r="A102" s="49"/>
      <c r="B102" s="78" t="s">
        <v>96</v>
      </c>
      <c r="C102" s="70">
        <v>33</v>
      </c>
      <c r="D102" s="68">
        <v>95</v>
      </c>
      <c r="E102" s="68">
        <v>128</v>
      </c>
      <c r="F102" s="68">
        <v>218</v>
      </c>
      <c r="G102" s="68">
        <v>239</v>
      </c>
      <c r="H102" s="68">
        <v>216</v>
      </c>
      <c r="I102" s="68">
        <v>163</v>
      </c>
      <c r="J102" s="68">
        <v>212</v>
      </c>
      <c r="K102" s="68">
        <v>281</v>
      </c>
      <c r="L102" s="68">
        <v>219</v>
      </c>
      <c r="M102" s="68">
        <v>206</v>
      </c>
      <c r="N102" s="69">
        <v>90</v>
      </c>
      <c r="O102" s="70">
        <v>125</v>
      </c>
      <c r="P102" s="68">
        <v>134</v>
      </c>
      <c r="Q102" s="68">
        <v>296</v>
      </c>
      <c r="R102" s="68">
        <v>758</v>
      </c>
      <c r="S102" s="68">
        <v>972</v>
      </c>
      <c r="T102" s="68">
        <v>842</v>
      </c>
      <c r="U102" s="68">
        <v>466</v>
      </c>
      <c r="V102" s="68">
        <v>854</v>
      </c>
      <c r="W102" s="68">
        <v>1024</v>
      </c>
      <c r="X102" s="68">
        <v>673</v>
      </c>
      <c r="Y102" s="68">
        <v>316</v>
      </c>
      <c r="Z102" s="69">
        <v>89</v>
      </c>
      <c r="AA102" s="70">
        <v>3142</v>
      </c>
      <c r="AB102" s="68">
        <v>88</v>
      </c>
      <c r="AC102" s="68">
        <v>293</v>
      </c>
      <c r="AD102" s="68">
        <v>476</v>
      </c>
      <c r="AE102" s="68">
        <v>501</v>
      </c>
      <c r="AF102" s="68">
        <v>575</v>
      </c>
      <c r="AG102" s="68">
        <v>1301</v>
      </c>
      <c r="AH102" s="68">
        <v>1039</v>
      </c>
      <c r="AI102" s="68">
        <v>572</v>
      </c>
      <c r="AJ102" s="68">
        <v>486</v>
      </c>
      <c r="AK102" s="68">
        <v>304</v>
      </c>
      <c r="AL102" s="69">
        <v>95</v>
      </c>
      <c r="AM102" s="70">
        <v>360</v>
      </c>
      <c r="AN102" s="68">
        <v>4359</v>
      </c>
      <c r="AO102" s="68">
        <v>153</v>
      </c>
      <c r="AP102" s="68"/>
      <c r="AQ102" s="68"/>
      <c r="AR102" s="68"/>
      <c r="AS102" s="68"/>
      <c r="AT102" s="68"/>
      <c r="AU102" s="68"/>
      <c r="AV102" s="68"/>
      <c r="AW102" s="68"/>
      <c r="AX102" s="69"/>
    </row>
    <row r="103" spans="1:50" x14ac:dyDescent="0.25">
      <c r="A103" s="49"/>
      <c r="B103" s="78" t="s">
        <v>97</v>
      </c>
      <c r="C103" s="70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9">
        <v>0</v>
      </c>
      <c r="O103" s="70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9">
        <v>0</v>
      </c>
      <c r="AA103" s="70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9">
        <v>0</v>
      </c>
      <c r="AM103" s="70">
        <v>0</v>
      </c>
      <c r="AN103" s="68">
        <v>0</v>
      </c>
      <c r="AO103" s="68">
        <v>0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98</v>
      </c>
      <c r="C104" s="70">
        <v>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9">
        <v>0</v>
      </c>
      <c r="O104" s="70">
        <v>0</v>
      </c>
      <c r="P104" s="68">
        <v>0</v>
      </c>
      <c r="Q104" s="68">
        <v>0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9">
        <v>0</v>
      </c>
      <c r="AA104" s="70">
        <v>0</v>
      </c>
      <c r="AB104" s="68">
        <v>0</v>
      </c>
      <c r="AC104" s="68"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0</v>
      </c>
      <c r="AI104" s="68">
        <v>0</v>
      </c>
      <c r="AJ104" s="68">
        <v>0</v>
      </c>
      <c r="AK104" s="68">
        <v>0</v>
      </c>
      <c r="AL104" s="69">
        <v>0</v>
      </c>
      <c r="AM104" s="70">
        <v>0</v>
      </c>
      <c r="AN104" s="68">
        <v>0</v>
      </c>
      <c r="AO104" s="68">
        <v>0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ht="15.75" thickBot="1" x14ac:dyDescent="0.3">
      <c r="A105" s="49"/>
      <c r="B105" s="79" t="s">
        <v>82</v>
      </c>
      <c r="C105" s="73">
        <f t="shared" ref="C105:AL105" si="32">SUM(C101:C104)</f>
        <v>33</v>
      </c>
      <c r="D105" s="71">
        <f t="shared" si="32"/>
        <v>95</v>
      </c>
      <c r="E105" s="71">
        <f t="shared" si="32"/>
        <v>128</v>
      </c>
      <c r="F105" s="71">
        <f t="shared" si="32"/>
        <v>218</v>
      </c>
      <c r="G105" s="71">
        <f t="shared" si="32"/>
        <v>239</v>
      </c>
      <c r="H105" s="71">
        <f t="shared" si="32"/>
        <v>216</v>
      </c>
      <c r="I105" s="71">
        <f t="shared" si="32"/>
        <v>163</v>
      </c>
      <c r="J105" s="71">
        <f t="shared" si="32"/>
        <v>212</v>
      </c>
      <c r="K105" s="71">
        <f t="shared" si="32"/>
        <v>281</v>
      </c>
      <c r="L105" s="71">
        <f t="shared" si="32"/>
        <v>219</v>
      </c>
      <c r="M105" s="71">
        <f t="shared" si="32"/>
        <v>206</v>
      </c>
      <c r="N105" s="72">
        <f t="shared" si="32"/>
        <v>90</v>
      </c>
      <c r="O105" s="73">
        <f t="shared" si="32"/>
        <v>125</v>
      </c>
      <c r="P105" s="71">
        <f t="shared" si="32"/>
        <v>134</v>
      </c>
      <c r="Q105" s="71">
        <f t="shared" si="32"/>
        <v>296</v>
      </c>
      <c r="R105" s="71">
        <f t="shared" si="32"/>
        <v>758</v>
      </c>
      <c r="S105" s="71">
        <f t="shared" si="32"/>
        <v>972</v>
      </c>
      <c r="T105" s="71">
        <f t="shared" si="32"/>
        <v>842</v>
      </c>
      <c r="U105" s="71">
        <f t="shared" si="32"/>
        <v>466</v>
      </c>
      <c r="V105" s="71">
        <f t="shared" si="32"/>
        <v>854</v>
      </c>
      <c r="W105" s="71">
        <f t="shared" si="32"/>
        <v>1024</v>
      </c>
      <c r="X105" s="71">
        <f t="shared" si="32"/>
        <v>673</v>
      </c>
      <c r="Y105" s="71">
        <f t="shared" si="32"/>
        <v>316</v>
      </c>
      <c r="Z105" s="72">
        <f t="shared" si="32"/>
        <v>89</v>
      </c>
      <c r="AA105" s="73">
        <f t="shared" si="32"/>
        <v>3142</v>
      </c>
      <c r="AB105" s="71">
        <f t="shared" si="32"/>
        <v>88</v>
      </c>
      <c r="AC105" s="71">
        <f t="shared" si="32"/>
        <v>293</v>
      </c>
      <c r="AD105" s="71">
        <f t="shared" si="32"/>
        <v>476</v>
      </c>
      <c r="AE105" s="71">
        <f t="shared" si="32"/>
        <v>501</v>
      </c>
      <c r="AF105" s="71">
        <f t="shared" si="32"/>
        <v>575</v>
      </c>
      <c r="AG105" s="71">
        <f t="shared" si="32"/>
        <v>1301</v>
      </c>
      <c r="AH105" s="71">
        <f t="shared" si="32"/>
        <v>1039</v>
      </c>
      <c r="AI105" s="71">
        <f t="shared" si="32"/>
        <v>572</v>
      </c>
      <c r="AJ105" s="71">
        <f t="shared" si="32"/>
        <v>486</v>
      </c>
      <c r="AK105" s="71">
        <f t="shared" si="32"/>
        <v>304</v>
      </c>
      <c r="AL105" s="72">
        <f t="shared" si="32"/>
        <v>95</v>
      </c>
      <c r="AM105" s="73">
        <f t="shared" ref="AM105:AX105" si="33">SUM(AM101:AM104)</f>
        <v>360</v>
      </c>
      <c r="AN105" s="71">
        <f t="shared" si="33"/>
        <v>4359</v>
      </c>
      <c r="AO105" s="71">
        <f t="shared" si="33"/>
        <v>153</v>
      </c>
      <c r="AP105" s="71">
        <f t="shared" si="33"/>
        <v>0</v>
      </c>
      <c r="AQ105" s="71">
        <f t="shared" si="33"/>
        <v>0</v>
      </c>
      <c r="AR105" s="71">
        <f t="shared" si="33"/>
        <v>0</v>
      </c>
      <c r="AS105" s="71">
        <f t="shared" si="33"/>
        <v>0</v>
      </c>
      <c r="AT105" s="71">
        <f t="shared" si="33"/>
        <v>0</v>
      </c>
      <c r="AU105" s="71">
        <f t="shared" si="33"/>
        <v>0</v>
      </c>
      <c r="AV105" s="71">
        <f t="shared" si="33"/>
        <v>0</v>
      </c>
      <c r="AW105" s="71">
        <f t="shared" si="33"/>
        <v>0</v>
      </c>
      <c r="AX105" s="72">
        <f t="shared" si="33"/>
        <v>0</v>
      </c>
    </row>
    <row r="106" spans="1:50" x14ac:dyDescent="0.25">
      <c r="A106" s="49">
        <v>17</v>
      </c>
      <c r="B106" s="77" t="s">
        <v>116</v>
      </c>
      <c r="C106" s="76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  <c r="O106" s="76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/>
      <c r="AA106" s="50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51"/>
      <c r="AM106" s="76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5"/>
    </row>
    <row r="107" spans="1:50" x14ac:dyDescent="0.25">
      <c r="A107" s="49"/>
      <c r="B107" s="78" t="s">
        <v>81</v>
      </c>
      <c r="C107" s="70">
        <v>0</v>
      </c>
      <c r="D107" s="68">
        <v>2</v>
      </c>
      <c r="E107" s="68">
        <v>2</v>
      </c>
      <c r="F107" s="68">
        <v>2</v>
      </c>
      <c r="G107" s="68">
        <v>1</v>
      </c>
      <c r="H107" s="68">
        <v>3</v>
      </c>
      <c r="I107" s="68">
        <v>0</v>
      </c>
      <c r="J107" s="68">
        <v>0</v>
      </c>
      <c r="K107" s="68">
        <v>2</v>
      </c>
      <c r="L107" s="68">
        <v>3</v>
      </c>
      <c r="M107" s="68">
        <v>4</v>
      </c>
      <c r="N107" s="69">
        <v>0</v>
      </c>
      <c r="O107" s="70">
        <v>0</v>
      </c>
      <c r="P107" s="68">
        <v>1</v>
      </c>
      <c r="Q107" s="68">
        <v>1</v>
      </c>
      <c r="R107" s="68">
        <v>3</v>
      </c>
      <c r="S107" s="68">
        <v>0</v>
      </c>
      <c r="T107" s="68">
        <v>1</v>
      </c>
      <c r="U107" s="68">
        <v>3</v>
      </c>
      <c r="V107" s="68">
        <v>5</v>
      </c>
      <c r="W107" s="68">
        <v>3</v>
      </c>
      <c r="X107" s="68">
        <v>3</v>
      </c>
      <c r="Y107" s="68">
        <v>2</v>
      </c>
      <c r="Z107" s="69">
        <v>3</v>
      </c>
      <c r="AA107" s="70">
        <v>14</v>
      </c>
      <c r="AB107" s="68">
        <v>2</v>
      </c>
      <c r="AC107" s="68">
        <v>3</v>
      </c>
      <c r="AD107" s="68">
        <v>4</v>
      </c>
      <c r="AE107" s="68">
        <v>9</v>
      </c>
      <c r="AF107" s="68">
        <v>1</v>
      </c>
      <c r="AG107" s="68">
        <v>8</v>
      </c>
      <c r="AH107" s="68">
        <v>3</v>
      </c>
      <c r="AI107" s="68">
        <v>3</v>
      </c>
      <c r="AJ107" s="68">
        <v>11</v>
      </c>
      <c r="AK107" s="68">
        <v>3</v>
      </c>
      <c r="AL107" s="69">
        <v>1</v>
      </c>
      <c r="AM107" s="70">
        <v>0</v>
      </c>
      <c r="AN107" s="68">
        <v>51</v>
      </c>
      <c r="AO107" s="68">
        <v>1</v>
      </c>
      <c r="AP107" s="68"/>
      <c r="AQ107" s="68"/>
      <c r="AR107" s="68"/>
      <c r="AS107" s="68"/>
      <c r="AT107" s="68"/>
      <c r="AU107" s="68"/>
      <c r="AV107" s="68"/>
      <c r="AW107" s="68"/>
      <c r="AX107" s="69"/>
    </row>
    <row r="108" spans="1:50" x14ac:dyDescent="0.25">
      <c r="A108" s="49"/>
      <c r="B108" s="78" t="s">
        <v>96</v>
      </c>
      <c r="C108" s="70">
        <v>27</v>
      </c>
      <c r="D108" s="68">
        <v>72</v>
      </c>
      <c r="E108" s="68">
        <v>113</v>
      </c>
      <c r="F108" s="68">
        <v>176</v>
      </c>
      <c r="G108" s="68">
        <v>174</v>
      </c>
      <c r="H108" s="68">
        <v>161</v>
      </c>
      <c r="I108" s="68">
        <v>130</v>
      </c>
      <c r="J108" s="68">
        <v>140</v>
      </c>
      <c r="K108" s="68">
        <v>175</v>
      </c>
      <c r="L108" s="68">
        <v>127</v>
      </c>
      <c r="M108" s="68">
        <v>97</v>
      </c>
      <c r="N108" s="69">
        <v>41</v>
      </c>
      <c r="O108" s="70">
        <v>63</v>
      </c>
      <c r="P108" s="68">
        <v>39</v>
      </c>
      <c r="Q108" s="68">
        <v>94</v>
      </c>
      <c r="R108" s="68">
        <v>154</v>
      </c>
      <c r="S108" s="68">
        <v>145</v>
      </c>
      <c r="T108" s="68">
        <v>147</v>
      </c>
      <c r="U108" s="68">
        <v>119</v>
      </c>
      <c r="V108" s="68">
        <v>242</v>
      </c>
      <c r="W108" s="68">
        <v>343</v>
      </c>
      <c r="X108" s="68">
        <v>242</v>
      </c>
      <c r="Y108" s="68">
        <v>198</v>
      </c>
      <c r="Z108" s="69">
        <v>54</v>
      </c>
      <c r="AA108" s="70">
        <v>1300</v>
      </c>
      <c r="AB108" s="68">
        <v>55</v>
      </c>
      <c r="AC108" s="68">
        <v>159</v>
      </c>
      <c r="AD108" s="68">
        <v>239</v>
      </c>
      <c r="AE108" s="68">
        <v>332</v>
      </c>
      <c r="AF108" s="68">
        <v>280</v>
      </c>
      <c r="AG108" s="68">
        <v>508</v>
      </c>
      <c r="AH108" s="68">
        <v>446</v>
      </c>
      <c r="AI108" s="68">
        <v>282</v>
      </c>
      <c r="AJ108" s="68">
        <v>309</v>
      </c>
      <c r="AK108" s="68">
        <v>167</v>
      </c>
      <c r="AL108" s="69">
        <v>37</v>
      </c>
      <c r="AM108" s="70">
        <v>282</v>
      </c>
      <c r="AN108" s="68">
        <v>2675</v>
      </c>
      <c r="AO108" s="68">
        <v>36</v>
      </c>
      <c r="AP108" s="68"/>
      <c r="AQ108" s="68"/>
      <c r="AR108" s="68"/>
      <c r="AS108" s="68"/>
      <c r="AT108" s="68"/>
      <c r="AU108" s="68"/>
      <c r="AV108" s="68"/>
      <c r="AW108" s="68"/>
      <c r="AX108" s="69"/>
    </row>
    <row r="109" spans="1:50" x14ac:dyDescent="0.25">
      <c r="A109" s="49"/>
      <c r="B109" s="78" t="s">
        <v>97</v>
      </c>
      <c r="C109" s="70">
        <v>0</v>
      </c>
      <c r="D109" s="68">
        <v>0</v>
      </c>
      <c r="E109" s="68">
        <v>2</v>
      </c>
      <c r="F109" s="68">
        <v>2</v>
      </c>
      <c r="G109" s="68">
        <v>5</v>
      </c>
      <c r="H109" s="68">
        <v>5</v>
      </c>
      <c r="I109" s="68">
        <v>12</v>
      </c>
      <c r="J109" s="68">
        <v>27</v>
      </c>
      <c r="K109" s="68">
        <v>55</v>
      </c>
      <c r="L109" s="68">
        <v>93</v>
      </c>
      <c r="M109" s="68">
        <v>50</v>
      </c>
      <c r="N109" s="69">
        <v>78</v>
      </c>
      <c r="O109" s="70">
        <v>85</v>
      </c>
      <c r="P109" s="68">
        <v>61</v>
      </c>
      <c r="Q109" s="68">
        <v>77</v>
      </c>
      <c r="R109" s="68">
        <v>44</v>
      </c>
      <c r="S109" s="68">
        <v>40</v>
      </c>
      <c r="T109" s="68">
        <v>37</v>
      </c>
      <c r="U109" s="68">
        <v>33</v>
      </c>
      <c r="V109" s="68">
        <v>14</v>
      </c>
      <c r="W109" s="68">
        <v>20</v>
      </c>
      <c r="X109" s="68">
        <v>26</v>
      </c>
      <c r="Y109" s="68">
        <v>23</v>
      </c>
      <c r="Z109" s="69">
        <v>21</v>
      </c>
      <c r="AA109" s="70">
        <v>26</v>
      </c>
      <c r="AB109" s="68">
        <v>18</v>
      </c>
      <c r="AC109" s="68">
        <v>27</v>
      </c>
      <c r="AD109" s="68">
        <v>15</v>
      </c>
      <c r="AE109" s="68">
        <v>0</v>
      </c>
      <c r="AF109" s="68">
        <v>20</v>
      </c>
      <c r="AG109" s="68">
        <v>15</v>
      </c>
      <c r="AH109" s="68">
        <v>17</v>
      </c>
      <c r="AI109" s="68">
        <v>16</v>
      </c>
      <c r="AJ109" s="68">
        <v>11</v>
      </c>
      <c r="AK109" s="68">
        <v>8</v>
      </c>
      <c r="AL109" s="69">
        <v>12</v>
      </c>
      <c r="AM109" s="70">
        <v>15</v>
      </c>
      <c r="AN109" s="68">
        <v>6</v>
      </c>
      <c r="AO109" s="68">
        <v>23</v>
      </c>
      <c r="AP109" s="68"/>
      <c r="AQ109" s="68"/>
      <c r="AR109" s="68"/>
      <c r="AS109" s="68"/>
      <c r="AT109" s="68"/>
      <c r="AU109" s="68"/>
      <c r="AV109" s="68"/>
      <c r="AW109" s="68"/>
      <c r="AX109" s="69"/>
    </row>
    <row r="110" spans="1:50" x14ac:dyDescent="0.25">
      <c r="A110" s="49"/>
      <c r="B110" s="78" t="s">
        <v>98</v>
      </c>
      <c r="C110" s="70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9">
        <v>0</v>
      </c>
      <c r="O110" s="70">
        <v>0</v>
      </c>
      <c r="P110" s="68">
        <v>0</v>
      </c>
      <c r="Q110" s="68">
        <v>0</v>
      </c>
      <c r="R110" s="68">
        <v>0</v>
      </c>
      <c r="S110" s="68">
        <v>1</v>
      </c>
      <c r="T110" s="68">
        <v>1</v>
      </c>
      <c r="U110" s="68">
        <v>1</v>
      </c>
      <c r="V110" s="68">
        <v>1</v>
      </c>
      <c r="W110" s="68">
        <v>0</v>
      </c>
      <c r="X110" s="68">
        <v>1</v>
      </c>
      <c r="Y110" s="68">
        <v>0</v>
      </c>
      <c r="Z110" s="69">
        <v>1</v>
      </c>
      <c r="AA110" s="70">
        <v>0</v>
      </c>
      <c r="AB110" s="68">
        <v>0</v>
      </c>
      <c r="AC110" s="68">
        <v>1</v>
      </c>
      <c r="AD110" s="68">
        <v>0</v>
      </c>
      <c r="AE110" s="68">
        <v>0</v>
      </c>
      <c r="AF110" s="68">
        <v>0</v>
      </c>
      <c r="AG110" s="68">
        <v>2</v>
      </c>
      <c r="AH110" s="68">
        <v>0</v>
      </c>
      <c r="AI110" s="68">
        <v>0</v>
      </c>
      <c r="AJ110" s="68">
        <v>0</v>
      </c>
      <c r="AK110" s="68">
        <v>0</v>
      </c>
      <c r="AL110" s="69">
        <v>1</v>
      </c>
      <c r="AM110" s="70">
        <v>0</v>
      </c>
      <c r="AN110" s="68">
        <v>0</v>
      </c>
      <c r="AO110" s="68">
        <v>1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ht="15.75" thickBot="1" x14ac:dyDescent="0.3">
      <c r="A111" s="49"/>
      <c r="B111" s="79" t="s">
        <v>82</v>
      </c>
      <c r="C111" s="73">
        <f t="shared" ref="C111:AL111" si="34">SUM(C107:C110)</f>
        <v>27</v>
      </c>
      <c r="D111" s="71">
        <f t="shared" si="34"/>
        <v>74</v>
      </c>
      <c r="E111" s="71">
        <f t="shared" si="34"/>
        <v>117</v>
      </c>
      <c r="F111" s="71">
        <f t="shared" si="34"/>
        <v>180</v>
      </c>
      <c r="G111" s="71">
        <f t="shared" si="34"/>
        <v>180</v>
      </c>
      <c r="H111" s="71">
        <f t="shared" si="34"/>
        <v>169</v>
      </c>
      <c r="I111" s="71">
        <f t="shared" si="34"/>
        <v>142</v>
      </c>
      <c r="J111" s="71">
        <f t="shared" si="34"/>
        <v>167</v>
      </c>
      <c r="K111" s="71">
        <f t="shared" si="34"/>
        <v>232</v>
      </c>
      <c r="L111" s="71">
        <f t="shared" si="34"/>
        <v>223</v>
      </c>
      <c r="M111" s="71">
        <f t="shared" si="34"/>
        <v>151</v>
      </c>
      <c r="N111" s="72">
        <f t="shared" si="34"/>
        <v>119</v>
      </c>
      <c r="O111" s="73">
        <f t="shared" si="34"/>
        <v>148</v>
      </c>
      <c r="P111" s="71">
        <f t="shared" si="34"/>
        <v>101</v>
      </c>
      <c r="Q111" s="71">
        <f t="shared" si="34"/>
        <v>172</v>
      </c>
      <c r="R111" s="71">
        <f t="shared" si="34"/>
        <v>201</v>
      </c>
      <c r="S111" s="71">
        <f t="shared" si="34"/>
        <v>186</v>
      </c>
      <c r="T111" s="71">
        <f t="shared" si="34"/>
        <v>186</v>
      </c>
      <c r="U111" s="71">
        <f t="shared" si="34"/>
        <v>156</v>
      </c>
      <c r="V111" s="71">
        <f t="shared" si="34"/>
        <v>262</v>
      </c>
      <c r="W111" s="71">
        <f t="shared" si="34"/>
        <v>366</v>
      </c>
      <c r="X111" s="71">
        <f t="shared" si="34"/>
        <v>272</v>
      </c>
      <c r="Y111" s="71">
        <f t="shared" si="34"/>
        <v>223</v>
      </c>
      <c r="Z111" s="72">
        <f t="shared" si="34"/>
        <v>79</v>
      </c>
      <c r="AA111" s="73">
        <f t="shared" si="34"/>
        <v>1340</v>
      </c>
      <c r="AB111" s="71">
        <f t="shared" si="34"/>
        <v>75</v>
      </c>
      <c r="AC111" s="71">
        <f t="shared" si="34"/>
        <v>190</v>
      </c>
      <c r="AD111" s="71">
        <f t="shared" si="34"/>
        <v>258</v>
      </c>
      <c r="AE111" s="71">
        <f t="shared" si="34"/>
        <v>341</v>
      </c>
      <c r="AF111" s="71">
        <f t="shared" si="34"/>
        <v>301</v>
      </c>
      <c r="AG111" s="71">
        <f t="shared" si="34"/>
        <v>533</v>
      </c>
      <c r="AH111" s="71">
        <f t="shared" si="34"/>
        <v>466</v>
      </c>
      <c r="AI111" s="71">
        <f t="shared" si="34"/>
        <v>301</v>
      </c>
      <c r="AJ111" s="71">
        <f t="shared" si="34"/>
        <v>331</v>
      </c>
      <c r="AK111" s="71">
        <f t="shared" si="34"/>
        <v>178</v>
      </c>
      <c r="AL111" s="72">
        <f t="shared" si="34"/>
        <v>51</v>
      </c>
      <c r="AM111" s="73">
        <f t="shared" ref="AM111:AX111" si="35">SUM(AM107:AM110)</f>
        <v>297</v>
      </c>
      <c r="AN111" s="71">
        <f t="shared" si="35"/>
        <v>2732</v>
      </c>
      <c r="AO111" s="71">
        <f t="shared" si="35"/>
        <v>61</v>
      </c>
      <c r="AP111" s="71">
        <f t="shared" si="35"/>
        <v>0</v>
      </c>
      <c r="AQ111" s="71">
        <f t="shared" si="35"/>
        <v>0</v>
      </c>
      <c r="AR111" s="71">
        <f t="shared" si="35"/>
        <v>0</v>
      </c>
      <c r="AS111" s="71">
        <f t="shared" si="35"/>
        <v>0</v>
      </c>
      <c r="AT111" s="71">
        <f t="shared" si="35"/>
        <v>0</v>
      </c>
      <c r="AU111" s="71">
        <f t="shared" si="35"/>
        <v>0</v>
      </c>
      <c r="AV111" s="71">
        <f t="shared" si="35"/>
        <v>0</v>
      </c>
      <c r="AW111" s="71">
        <f t="shared" si="35"/>
        <v>0</v>
      </c>
      <c r="AX111" s="72">
        <f t="shared" si="35"/>
        <v>0</v>
      </c>
    </row>
    <row r="112" spans="1:50" x14ac:dyDescent="0.25">
      <c r="A112" s="49">
        <v>18</v>
      </c>
      <c r="B112" s="77" t="s">
        <v>117</v>
      </c>
      <c r="C112" s="76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5"/>
      <c r="O112" s="76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/>
      <c r="AA112" s="50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51"/>
      <c r="AM112" s="76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5"/>
    </row>
    <row r="113" spans="1:50" x14ac:dyDescent="0.25">
      <c r="A113" s="49"/>
      <c r="B113" s="78" t="s">
        <v>81</v>
      </c>
      <c r="C113" s="70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9">
        <v>0</v>
      </c>
      <c r="O113" s="70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9">
        <v>0</v>
      </c>
      <c r="AA113" s="70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9">
        <v>0</v>
      </c>
      <c r="AM113" s="70">
        <v>0</v>
      </c>
      <c r="AN113" s="68">
        <v>0</v>
      </c>
      <c r="AO113" s="68">
        <v>0</v>
      </c>
      <c r="AP113" s="68"/>
      <c r="AQ113" s="68"/>
      <c r="AR113" s="68"/>
      <c r="AS113" s="68"/>
      <c r="AT113" s="68"/>
      <c r="AU113" s="68"/>
      <c r="AV113" s="68"/>
      <c r="AW113" s="68"/>
      <c r="AX113" s="69"/>
    </row>
    <row r="114" spans="1:50" x14ac:dyDescent="0.25">
      <c r="A114" s="49"/>
      <c r="B114" s="78" t="s">
        <v>96</v>
      </c>
      <c r="C114" s="70">
        <v>315</v>
      </c>
      <c r="D114" s="68">
        <v>157</v>
      </c>
      <c r="E114" s="68">
        <v>93</v>
      </c>
      <c r="F114" s="68">
        <v>90</v>
      </c>
      <c r="G114" s="68">
        <v>113</v>
      </c>
      <c r="H114" s="68">
        <v>84</v>
      </c>
      <c r="I114" s="68">
        <v>90</v>
      </c>
      <c r="J114" s="68">
        <v>121</v>
      </c>
      <c r="K114" s="68">
        <v>132</v>
      </c>
      <c r="L114" s="68">
        <v>133</v>
      </c>
      <c r="M114" s="68">
        <v>183</v>
      </c>
      <c r="N114" s="69">
        <v>264</v>
      </c>
      <c r="O114" s="70">
        <v>174</v>
      </c>
      <c r="P114" s="68">
        <v>112</v>
      </c>
      <c r="Q114" s="68">
        <v>95</v>
      </c>
      <c r="R114" s="68">
        <v>100</v>
      </c>
      <c r="S114" s="68">
        <v>114</v>
      </c>
      <c r="T114" s="68">
        <v>192</v>
      </c>
      <c r="U114" s="68">
        <v>370</v>
      </c>
      <c r="V114" s="68">
        <v>360</v>
      </c>
      <c r="W114" s="68">
        <v>437</v>
      </c>
      <c r="X114" s="68">
        <v>639</v>
      </c>
      <c r="Y114" s="68">
        <v>736</v>
      </c>
      <c r="Z114" s="69">
        <v>840</v>
      </c>
      <c r="AA114" s="70">
        <v>693</v>
      </c>
      <c r="AB114" s="68">
        <v>321</v>
      </c>
      <c r="AC114" s="68">
        <v>2509</v>
      </c>
      <c r="AD114" s="68">
        <v>305</v>
      </c>
      <c r="AE114" s="68">
        <v>367</v>
      </c>
      <c r="AF114" s="68">
        <v>338</v>
      </c>
      <c r="AG114" s="68">
        <v>536</v>
      </c>
      <c r="AH114" s="68">
        <v>440</v>
      </c>
      <c r="AI114" s="68">
        <v>547</v>
      </c>
      <c r="AJ114" s="68">
        <v>727</v>
      </c>
      <c r="AK114" s="68">
        <v>587</v>
      </c>
      <c r="AL114" s="69">
        <v>772</v>
      </c>
      <c r="AM114" s="70">
        <v>436</v>
      </c>
      <c r="AN114" s="68">
        <v>279</v>
      </c>
      <c r="AO114" s="68">
        <v>240</v>
      </c>
      <c r="AP114" s="68"/>
      <c r="AQ114" s="68"/>
      <c r="AR114" s="68"/>
      <c r="AS114" s="68"/>
      <c r="AT114" s="68"/>
      <c r="AU114" s="68"/>
      <c r="AV114" s="68"/>
      <c r="AW114" s="68"/>
      <c r="AX114" s="69"/>
    </row>
    <row r="115" spans="1:50" x14ac:dyDescent="0.25">
      <c r="A115" s="49"/>
      <c r="B115" s="78" t="s">
        <v>118</v>
      </c>
      <c r="C115" s="70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9">
        <v>0</v>
      </c>
      <c r="O115" s="70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9">
        <v>0</v>
      </c>
      <c r="AA115" s="70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9">
        <v>0</v>
      </c>
      <c r="AM115" s="70">
        <v>0</v>
      </c>
      <c r="AN115" s="68">
        <v>0</v>
      </c>
      <c r="AO115" s="68">
        <v>0</v>
      </c>
      <c r="AP115" s="68"/>
      <c r="AQ115" s="68"/>
      <c r="AR115" s="68"/>
      <c r="AS115" s="68"/>
      <c r="AT115" s="68"/>
      <c r="AU115" s="68"/>
      <c r="AV115" s="68"/>
      <c r="AW115" s="68"/>
      <c r="AX115" s="69"/>
    </row>
    <row r="116" spans="1:50" x14ac:dyDescent="0.25">
      <c r="A116" s="49"/>
      <c r="B116" s="78" t="s">
        <v>119</v>
      </c>
      <c r="C116" s="70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9">
        <v>0</v>
      </c>
      <c r="O116" s="70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9">
        <v>0</v>
      </c>
      <c r="AA116" s="70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9">
        <v>0</v>
      </c>
      <c r="AM116" s="70">
        <v>0</v>
      </c>
      <c r="AN116" s="68">
        <v>0</v>
      </c>
      <c r="AO116" s="68">
        <v>0</v>
      </c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ht="15.75" thickBot="1" x14ac:dyDescent="0.3">
      <c r="A117" s="49"/>
      <c r="B117" s="79" t="s">
        <v>82</v>
      </c>
      <c r="C117" s="73">
        <f t="shared" ref="C117:AL117" si="36">SUM(C113:C116)</f>
        <v>315</v>
      </c>
      <c r="D117" s="71">
        <f t="shared" si="36"/>
        <v>157</v>
      </c>
      <c r="E117" s="71">
        <f t="shared" si="36"/>
        <v>93</v>
      </c>
      <c r="F117" s="71">
        <f t="shared" si="36"/>
        <v>90</v>
      </c>
      <c r="G117" s="71">
        <f t="shared" si="36"/>
        <v>113</v>
      </c>
      <c r="H117" s="71">
        <f t="shared" si="36"/>
        <v>84</v>
      </c>
      <c r="I117" s="71">
        <f t="shared" si="36"/>
        <v>90</v>
      </c>
      <c r="J117" s="71">
        <f t="shared" si="36"/>
        <v>121</v>
      </c>
      <c r="K117" s="71">
        <f t="shared" si="36"/>
        <v>132</v>
      </c>
      <c r="L117" s="71">
        <f t="shared" si="36"/>
        <v>133</v>
      </c>
      <c r="M117" s="71">
        <f t="shared" si="36"/>
        <v>183</v>
      </c>
      <c r="N117" s="72">
        <f t="shared" si="36"/>
        <v>264</v>
      </c>
      <c r="O117" s="73">
        <f t="shared" si="36"/>
        <v>174</v>
      </c>
      <c r="P117" s="71">
        <f t="shared" si="36"/>
        <v>112</v>
      </c>
      <c r="Q117" s="71">
        <f t="shared" si="36"/>
        <v>95</v>
      </c>
      <c r="R117" s="71">
        <f t="shared" si="36"/>
        <v>100</v>
      </c>
      <c r="S117" s="71">
        <f t="shared" si="36"/>
        <v>114</v>
      </c>
      <c r="T117" s="71">
        <f t="shared" si="36"/>
        <v>192</v>
      </c>
      <c r="U117" s="71">
        <f t="shared" si="36"/>
        <v>370</v>
      </c>
      <c r="V117" s="71">
        <f t="shared" si="36"/>
        <v>360</v>
      </c>
      <c r="W117" s="71">
        <f t="shared" si="36"/>
        <v>437</v>
      </c>
      <c r="X117" s="71">
        <f t="shared" si="36"/>
        <v>639</v>
      </c>
      <c r="Y117" s="71">
        <f t="shared" si="36"/>
        <v>736</v>
      </c>
      <c r="Z117" s="72">
        <f t="shared" si="36"/>
        <v>840</v>
      </c>
      <c r="AA117" s="73">
        <f t="shared" si="36"/>
        <v>693</v>
      </c>
      <c r="AB117" s="71">
        <f t="shared" si="36"/>
        <v>321</v>
      </c>
      <c r="AC117" s="71">
        <f t="shared" si="36"/>
        <v>2509</v>
      </c>
      <c r="AD117" s="71">
        <f t="shared" si="36"/>
        <v>305</v>
      </c>
      <c r="AE117" s="71">
        <f t="shared" si="36"/>
        <v>367</v>
      </c>
      <c r="AF117" s="71">
        <f t="shared" si="36"/>
        <v>338</v>
      </c>
      <c r="AG117" s="71">
        <f t="shared" si="36"/>
        <v>536</v>
      </c>
      <c r="AH117" s="71">
        <f t="shared" si="36"/>
        <v>440</v>
      </c>
      <c r="AI117" s="71">
        <f t="shared" si="36"/>
        <v>547</v>
      </c>
      <c r="AJ117" s="71">
        <f t="shared" si="36"/>
        <v>727</v>
      </c>
      <c r="AK117" s="71">
        <f t="shared" si="36"/>
        <v>587</v>
      </c>
      <c r="AL117" s="72">
        <f t="shared" si="36"/>
        <v>772</v>
      </c>
      <c r="AM117" s="73">
        <f t="shared" ref="AM117:AX117" si="37">SUM(AM113:AM116)</f>
        <v>436</v>
      </c>
      <c r="AN117" s="71">
        <f t="shared" si="37"/>
        <v>279</v>
      </c>
      <c r="AO117" s="71">
        <f t="shared" si="37"/>
        <v>240</v>
      </c>
      <c r="AP117" s="71">
        <f t="shared" si="37"/>
        <v>0</v>
      </c>
      <c r="AQ117" s="71">
        <f t="shared" si="37"/>
        <v>0</v>
      </c>
      <c r="AR117" s="71">
        <f t="shared" si="37"/>
        <v>0</v>
      </c>
      <c r="AS117" s="71">
        <f t="shared" si="37"/>
        <v>0</v>
      </c>
      <c r="AT117" s="71">
        <f t="shared" si="37"/>
        <v>0</v>
      </c>
      <c r="AU117" s="71">
        <f t="shared" si="37"/>
        <v>0</v>
      </c>
      <c r="AV117" s="71">
        <f t="shared" si="37"/>
        <v>0</v>
      </c>
      <c r="AW117" s="71">
        <f t="shared" si="37"/>
        <v>0</v>
      </c>
      <c r="AX117" s="72">
        <f t="shared" si="37"/>
        <v>0</v>
      </c>
    </row>
    <row r="118" spans="1:50" x14ac:dyDescent="0.25">
      <c r="A118" s="49">
        <v>19</v>
      </c>
      <c r="B118" s="77" t="s">
        <v>120</v>
      </c>
      <c r="C118" s="76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5"/>
      <c r="O118" s="76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/>
      <c r="AA118" s="50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51"/>
      <c r="AM118" s="76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5"/>
    </row>
    <row r="119" spans="1:50" x14ac:dyDescent="0.25">
      <c r="A119" s="49"/>
      <c r="B119" s="78" t="s">
        <v>81</v>
      </c>
      <c r="C119" s="70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9">
        <v>0</v>
      </c>
      <c r="O119" s="70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9">
        <v>0</v>
      </c>
      <c r="AA119" s="70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9">
        <v>0</v>
      </c>
      <c r="AM119" s="70">
        <v>0</v>
      </c>
      <c r="AN119" s="68">
        <v>0</v>
      </c>
      <c r="AO119" s="68">
        <v>0</v>
      </c>
      <c r="AP119" s="68"/>
      <c r="AQ119" s="68"/>
      <c r="AR119" s="68"/>
      <c r="AS119" s="68"/>
      <c r="AT119" s="68"/>
      <c r="AU119" s="68"/>
      <c r="AV119" s="68"/>
      <c r="AW119" s="68"/>
      <c r="AX119" s="69"/>
    </row>
    <row r="120" spans="1:50" x14ac:dyDescent="0.25">
      <c r="A120" s="49"/>
      <c r="B120" s="78" t="s">
        <v>96</v>
      </c>
      <c r="C120" s="70">
        <v>29953</v>
      </c>
      <c r="D120" s="68">
        <v>29980</v>
      </c>
      <c r="E120" s="68">
        <v>30019</v>
      </c>
      <c r="F120" s="68">
        <v>30618</v>
      </c>
      <c r="G120" s="68">
        <v>30351</v>
      </c>
      <c r="H120" s="68">
        <v>30307</v>
      </c>
      <c r="I120" s="68">
        <v>31344</v>
      </c>
      <c r="J120" s="68">
        <v>30807</v>
      </c>
      <c r="K120" s="68">
        <v>30884</v>
      </c>
      <c r="L120" s="68">
        <v>31178</v>
      </c>
      <c r="M120" s="68">
        <v>30480</v>
      </c>
      <c r="N120" s="69">
        <v>30547</v>
      </c>
      <c r="O120" s="70">
        <v>30903</v>
      </c>
      <c r="P120" s="68">
        <v>31061</v>
      </c>
      <c r="Q120" s="68">
        <v>31538</v>
      </c>
      <c r="R120" s="68">
        <v>31559</v>
      </c>
      <c r="S120" s="68">
        <v>31811</v>
      </c>
      <c r="T120" s="68">
        <v>32116</v>
      </c>
      <c r="U120" s="68">
        <v>32289</v>
      </c>
      <c r="V120" s="68">
        <v>31915</v>
      </c>
      <c r="W120" s="68">
        <v>32150</v>
      </c>
      <c r="X120" s="68">
        <v>31407</v>
      </c>
      <c r="Y120" s="68">
        <v>31409</v>
      </c>
      <c r="Z120" s="69">
        <v>29915</v>
      </c>
      <c r="AA120" s="70">
        <v>31407</v>
      </c>
      <c r="AB120" s="68">
        <v>31831</v>
      </c>
      <c r="AC120" s="68">
        <v>32421</v>
      </c>
      <c r="AD120" s="68">
        <v>32752</v>
      </c>
      <c r="AE120" s="68">
        <v>32959</v>
      </c>
      <c r="AF120" s="68">
        <v>33340</v>
      </c>
      <c r="AG120" s="68">
        <v>33205</v>
      </c>
      <c r="AH120" s="68">
        <v>32987</v>
      </c>
      <c r="AI120" s="68">
        <v>33261</v>
      </c>
      <c r="AJ120" s="68">
        <v>32705</v>
      </c>
      <c r="AK120" s="68">
        <v>33000</v>
      </c>
      <c r="AL120" s="69">
        <v>33051</v>
      </c>
      <c r="AM120" s="70">
        <v>33118</v>
      </c>
      <c r="AN120" s="68">
        <v>33916</v>
      </c>
      <c r="AO120" s="68">
        <v>34278</v>
      </c>
      <c r="AP120" s="68"/>
      <c r="AQ120" s="68"/>
      <c r="AR120" s="68"/>
      <c r="AS120" s="68"/>
      <c r="AT120" s="68"/>
      <c r="AU120" s="68"/>
      <c r="AV120" s="68"/>
      <c r="AW120" s="68"/>
      <c r="AX120" s="69"/>
    </row>
    <row r="121" spans="1:50" x14ac:dyDescent="0.25">
      <c r="A121" s="49"/>
      <c r="B121" s="78" t="s">
        <v>97</v>
      </c>
      <c r="C121" s="70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9">
        <v>0</v>
      </c>
      <c r="O121" s="70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9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70">
        <v>0</v>
      </c>
      <c r="AN121" s="68">
        <v>0</v>
      </c>
      <c r="AO121" s="68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x14ac:dyDescent="0.25">
      <c r="A122" s="49"/>
      <c r="B122" s="78" t="s">
        <v>98</v>
      </c>
      <c r="C122" s="70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9">
        <v>0</v>
      </c>
      <c r="O122" s="70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68">
        <v>0</v>
      </c>
      <c r="Z122" s="69">
        <v>0</v>
      </c>
      <c r="AA122" s="70">
        <v>0</v>
      </c>
      <c r="AB122" s="68">
        <v>0</v>
      </c>
      <c r="AC122" s="68">
        <v>0</v>
      </c>
      <c r="AD122" s="68">
        <v>0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0</v>
      </c>
      <c r="AL122" s="69">
        <v>0</v>
      </c>
      <c r="AM122" s="70">
        <v>0</v>
      </c>
      <c r="AN122" s="68">
        <v>0</v>
      </c>
      <c r="AO122" s="68">
        <v>0</v>
      </c>
      <c r="AP122" s="68"/>
      <c r="AQ122" s="68"/>
      <c r="AR122" s="68"/>
      <c r="AS122" s="68"/>
      <c r="AT122" s="68"/>
      <c r="AU122" s="68"/>
      <c r="AV122" s="68"/>
      <c r="AW122" s="68"/>
      <c r="AX122" s="69"/>
    </row>
    <row r="123" spans="1:50" ht="15.75" thickBot="1" x14ac:dyDescent="0.3">
      <c r="B123" s="79" t="s">
        <v>82</v>
      </c>
      <c r="C123" s="73">
        <f t="shared" ref="C123:AL123" si="38">SUM(C119:C122)</f>
        <v>29953</v>
      </c>
      <c r="D123" s="71">
        <f t="shared" si="38"/>
        <v>29980</v>
      </c>
      <c r="E123" s="71">
        <f t="shared" si="38"/>
        <v>30019</v>
      </c>
      <c r="F123" s="71">
        <f t="shared" si="38"/>
        <v>30618</v>
      </c>
      <c r="G123" s="71">
        <f t="shared" si="38"/>
        <v>30351</v>
      </c>
      <c r="H123" s="71">
        <f t="shared" si="38"/>
        <v>30307</v>
      </c>
      <c r="I123" s="71">
        <f t="shared" si="38"/>
        <v>31344</v>
      </c>
      <c r="J123" s="71">
        <f t="shared" si="38"/>
        <v>30807</v>
      </c>
      <c r="K123" s="71">
        <f t="shared" si="38"/>
        <v>30884</v>
      </c>
      <c r="L123" s="71">
        <f t="shared" si="38"/>
        <v>31178</v>
      </c>
      <c r="M123" s="71">
        <f t="shared" si="38"/>
        <v>30480</v>
      </c>
      <c r="N123" s="72">
        <f t="shared" si="38"/>
        <v>30547</v>
      </c>
      <c r="O123" s="73">
        <f t="shared" si="38"/>
        <v>30903</v>
      </c>
      <c r="P123" s="71">
        <f t="shared" si="38"/>
        <v>31061</v>
      </c>
      <c r="Q123" s="71">
        <f t="shared" si="38"/>
        <v>31538</v>
      </c>
      <c r="R123" s="71">
        <f t="shared" si="38"/>
        <v>31559</v>
      </c>
      <c r="S123" s="71">
        <f t="shared" si="38"/>
        <v>31811</v>
      </c>
      <c r="T123" s="71">
        <f t="shared" si="38"/>
        <v>32116</v>
      </c>
      <c r="U123" s="71">
        <f t="shared" si="38"/>
        <v>32289</v>
      </c>
      <c r="V123" s="71">
        <f t="shared" si="38"/>
        <v>31915</v>
      </c>
      <c r="W123" s="71">
        <f t="shared" si="38"/>
        <v>32150</v>
      </c>
      <c r="X123" s="71">
        <f t="shared" si="38"/>
        <v>31407</v>
      </c>
      <c r="Y123" s="71">
        <f t="shared" si="38"/>
        <v>31409</v>
      </c>
      <c r="Z123" s="72">
        <f t="shared" si="38"/>
        <v>29915</v>
      </c>
      <c r="AA123" s="73">
        <f t="shared" si="38"/>
        <v>31407</v>
      </c>
      <c r="AB123" s="71">
        <f t="shared" si="38"/>
        <v>31831</v>
      </c>
      <c r="AC123" s="71">
        <f t="shared" si="38"/>
        <v>32421</v>
      </c>
      <c r="AD123" s="71">
        <f t="shared" si="38"/>
        <v>32752</v>
      </c>
      <c r="AE123" s="71">
        <f t="shared" si="38"/>
        <v>32959</v>
      </c>
      <c r="AF123" s="71">
        <f t="shared" si="38"/>
        <v>33340</v>
      </c>
      <c r="AG123" s="71">
        <f t="shared" si="38"/>
        <v>33205</v>
      </c>
      <c r="AH123" s="71">
        <f t="shared" si="38"/>
        <v>32987</v>
      </c>
      <c r="AI123" s="71">
        <f t="shared" si="38"/>
        <v>33261</v>
      </c>
      <c r="AJ123" s="71">
        <f t="shared" si="38"/>
        <v>32705</v>
      </c>
      <c r="AK123" s="71">
        <f t="shared" si="38"/>
        <v>33000</v>
      </c>
      <c r="AL123" s="72">
        <f t="shared" si="38"/>
        <v>33051</v>
      </c>
      <c r="AM123" s="73">
        <f t="shared" ref="AM123:AX123" si="39">SUM(AM119:AM122)</f>
        <v>33118</v>
      </c>
      <c r="AN123" s="71">
        <f t="shared" si="39"/>
        <v>33916</v>
      </c>
      <c r="AO123" s="71">
        <f t="shared" si="39"/>
        <v>34278</v>
      </c>
      <c r="AP123" s="71">
        <f t="shared" si="39"/>
        <v>0</v>
      </c>
      <c r="AQ123" s="71">
        <f t="shared" si="39"/>
        <v>0</v>
      </c>
      <c r="AR123" s="71">
        <f t="shared" si="39"/>
        <v>0</v>
      </c>
      <c r="AS123" s="71">
        <f t="shared" si="39"/>
        <v>0</v>
      </c>
      <c r="AT123" s="71">
        <f t="shared" si="39"/>
        <v>0</v>
      </c>
      <c r="AU123" s="71">
        <f t="shared" si="39"/>
        <v>0</v>
      </c>
      <c r="AV123" s="71">
        <f t="shared" si="39"/>
        <v>0</v>
      </c>
      <c r="AW123" s="71">
        <f t="shared" si="39"/>
        <v>0</v>
      </c>
      <c r="AX123" s="72">
        <f t="shared" si="39"/>
        <v>0</v>
      </c>
    </row>
    <row r="124" spans="1:50" x14ac:dyDescent="0.25">
      <c r="A124" s="56">
        <v>20</v>
      </c>
      <c r="B124" s="77" t="s">
        <v>121</v>
      </c>
      <c r="C124" s="76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5"/>
      <c r="O124" s="76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/>
      <c r="AA124" s="50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51"/>
      <c r="AM124" s="76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5"/>
    </row>
    <row r="125" spans="1:50" x14ac:dyDescent="0.25">
      <c r="A125" s="49"/>
      <c r="B125" s="78" t="s">
        <v>81</v>
      </c>
      <c r="C125" s="70" t="s">
        <v>122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9"/>
      <c r="O125" s="7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9"/>
      <c r="AA125" s="70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9"/>
      <c r="AM125" s="70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9"/>
    </row>
    <row r="126" spans="1:50" x14ac:dyDescent="0.25">
      <c r="A126" s="49"/>
      <c r="B126" s="78" t="s">
        <v>96</v>
      </c>
      <c r="C126" s="70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9"/>
      <c r="O126" s="7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9"/>
      <c r="AA126" s="70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9"/>
      <c r="AM126" s="70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9"/>
    </row>
    <row r="127" spans="1:50" x14ac:dyDescent="0.25">
      <c r="A127" s="49"/>
      <c r="B127" s="78" t="s">
        <v>97</v>
      </c>
      <c r="C127" s="70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  <c r="O127" s="7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9"/>
      <c r="AA127" s="70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9"/>
      <c r="AM127" s="70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98</v>
      </c>
      <c r="C128" s="70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7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9"/>
      <c r="AA128" s="70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9"/>
      <c r="AM128" s="70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ht="15.75" thickBot="1" x14ac:dyDescent="0.3">
      <c r="A129" s="49"/>
      <c r="B129" s="79" t="s">
        <v>82</v>
      </c>
      <c r="C129" s="73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2"/>
      <c r="O129" s="73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2"/>
      <c r="AA129" s="73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2"/>
      <c r="AM129" s="73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2"/>
    </row>
    <row r="130" spans="1:50" ht="30" x14ac:dyDescent="0.25">
      <c r="A130" s="49">
        <v>21</v>
      </c>
      <c r="B130" s="77" t="s">
        <v>123</v>
      </c>
      <c r="C130" s="76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6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/>
      <c r="AA130" s="50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51"/>
      <c r="AM130" s="76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5"/>
    </row>
    <row r="131" spans="1:50" x14ac:dyDescent="0.25">
      <c r="A131" s="49"/>
      <c r="B131" s="78" t="s">
        <v>81</v>
      </c>
      <c r="C131" s="70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9">
        <v>0</v>
      </c>
      <c r="O131" s="70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9">
        <v>0</v>
      </c>
      <c r="AA131" s="70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9">
        <v>0</v>
      </c>
      <c r="AM131" s="70">
        <v>0</v>
      </c>
      <c r="AN131" s="68">
        <v>0</v>
      </c>
      <c r="AO131" s="68">
        <v>0</v>
      </c>
      <c r="AP131" s="68"/>
      <c r="AQ131" s="68"/>
      <c r="AR131" s="68"/>
      <c r="AS131" s="68"/>
      <c r="AT131" s="68"/>
      <c r="AU131" s="68"/>
      <c r="AV131" s="68"/>
      <c r="AW131" s="68"/>
      <c r="AX131" s="69"/>
    </row>
    <row r="132" spans="1:50" x14ac:dyDescent="0.25">
      <c r="A132" s="49"/>
      <c r="B132" s="78" t="s">
        <v>96</v>
      </c>
      <c r="C132" s="70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9">
        <v>0</v>
      </c>
      <c r="O132" s="70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9">
        <v>0</v>
      </c>
      <c r="AA132" s="70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0</v>
      </c>
      <c r="AL132" s="69">
        <v>0</v>
      </c>
      <c r="AM132" s="70">
        <v>0</v>
      </c>
      <c r="AN132" s="68">
        <v>0</v>
      </c>
      <c r="AO132" s="68">
        <v>0</v>
      </c>
      <c r="AP132" s="68"/>
      <c r="AQ132" s="68"/>
      <c r="AR132" s="68"/>
      <c r="AS132" s="68"/>
      <c r="AT132" s="68"/>
      <c r="AU132" s="68"/>
      <c r="AV132" s="68"/>
      <c r="AW132" s="68"/>
      <c r="AX132" s="69"/>
    </row>
    <row r="133" spans="1:50" x14ac:dyDescent="0.25">
      <c r="A133" s="49"/>
      <c r="B133" s="78" t="s">
        <v>97</v>
      </c>
      <c r="C133" s="70">
        <v>1295</v>
      </c>
      <c r="D133" s="68">
        <v>1298</v>
      </c>
      <c r="E133" s="68">
        <v>1282</v>
      </c>
      <c r="F133" s="68">
        <v>1254</v>
      </c>
      <c r="G133" s="68">
        <v>1230</v>
      </c>
      <c r="H133" s="68">
        <v>1203</v>
      </c>
      <c r="I133" s="68">
        <v>1186</v>
      </c>
      <c r="J133" s="68">
        <v>1168</v>
      </c>
      <c r="K133" s="68">
        <v>861</v>
      </c>
      <c r="L133" s="68">
        <v>844</v>
      </c>
      <c r="M133" s="68">
        <v>828</v>
      </c>
      <c r="N133" s="69">
        <v>807</v>
      </c>
      <c r="O133" s="70">
        <v>794</v>
      </c>
      <c r="P133" s="68">
        <v>793</v>
      </c>
      <c r="Q133" s="68">
        <v>779</v>
      </c>
      <c r="R133" s="68">
        <v>761</v>
      </c>
      <c r="S133" s="68">
        <v>740</v>
      </c>
      <c r="T133" s="68">
        <v>720</v>
      </c>
      <c r="U133" s="68">
        <v>699</v>
      </c>
      <c r="V133" s="68">
        <v>703</v>
      </c>
      <c r="W133" s="68">
        <v>698</v>
      </c>
      <c r="X133" s="68">
        <v>716</v>
      </c>
      <c r="Y133" s="68">
        <v>738</v>
      </c>
      <c r="Z133" s="69">
        <v>754</v>
      </c>
      <c r="AA133" s="70">
        <v>755</v>
      </c>
      <c r="AB133" s="68">
        <v>761</v>
      </c>
      <c r="AC133" s="68">
        <v>764</v>
      </c>
      <c r="AD133" s="68">
        <v>749</v>
      </c>
      <c r="AE133" s="68">
        <v>754</v>
      </c>
      <c r="AF133" s="68">
        <v>742</v>
      </c>
      <c r="AG133" s="68">
        <v>743</v>
      </c>
      <c r="AH133" s="68">
        <v>736</v>
      </c>
      <c r="AI133" s="68">
        <v>742</v>
      </c>
      <c r="AJ133" s="68">
        <v>750</v>
      </c>
      <c r="AK133" s="68">
        <v>761</v>
      </c>
      <c r="AL133" s="69">
        <v>777</v>
      </c>
      <c r="AM133" s="70">
        <v>797</v>
      </c>
      <c r="AN133" s="68">
        <v>800</v>
      </c>
      <c r="AO133" s="68">
        <v>806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98</v>
      </c>
      <c r="C134" s="70">
        <v>193</v>
      </c>
      <c r="D134" s="68">
        <v>199</v>
      </c>
      <c r="E134" s="68">
        <v>197</v>
      </c>
      <c r="F134" s="68">
        <v>193</v>
      </c>
      <c r="G134" s="68">
        <v>191</v>
      </c>
      <c r="H134" s="68">
        <v>191</v>
      </c>
      <c r="I134" s="68">
        <v>191</v>
      </c>
      <c r="J134" s="68">
        <v>190</v>
      </c>
      <c r="K134" s="68">
        <v>157</v>
      </c>
      <c r="L134" s="68">
        <v>150</v>
      </c>
      <c r="M134" s="68">
        <v>149</v>
      </c>
      <c r="N134" s="69">
        <v>145</v>
      </c>
      <c r="O134" s="70">
        <v>141</v>
      </c>
      <c r="P134" s="68">
        <v>140</v>
      </c>
      <c r="Q134" s="68">
        <v>135</v>
      </c>
      <c r="R134" s="68">
        <v>128</v>
      </c>
      <c r="S134" s="68">
        <v>121</v>
      </c>
      <c r="T134" s="68">
        <v>117</v>
      </c>
      <c r="U134" s="68">
        <v>110</v>
      </c>
      <c r="V134" s="68">
        <v>108</v>
      </c>
      <c r="W134" s="68">
        <v>107</v>
      </c>
      <c r="X134" s="68">
        <v>103</v>
      </c>
      <c r="Y134" s="68">
        <v>100</v>
      </c>
      <c r="Z134" s="69">
        <v>99</v>
      </c>
      <c r="AA134" s="70">
        <v>100</v>
      </c>
      <c r="AB134" s="68">
        <v>99</v>
      </c>
      <c r="AC134" s="68">
        <v>101</v>
      </c>
      <c r="AD134" s="68">
        <v>99</v>
      </c>
      <c r="AE134" s="68">
        <v>97</v>
      </c>
      <c r="AF134" s="68">
        <v>97</v>
      </c>
      <c r="AG134" s="68">
        <v>95</v>
      </c>
      <c r="AH134" s="68">
        <v>98</v>
      </c>
      <c r="AI134" s="68">
        <v>96</v>
      </c>
      <c r="AJ134" s="68">
        <v>97</v>
      </c>
      <c r="AK134" s="68">
        <v>95</v>
      </c>
      <c r="AL134" s="69">
        <v>100</v>
      </c>
      <c r="AM134" s="70">
        <v>105</v>
      </c>
      <c r="AN134" s="68">
        <v>113</v>
      </c>
      <c r="AO134" s="68">
        <v>119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ht="15.75" thickBot="1" x14ac:dyDescent="0.3">
      <c r="A135" s="49"/>
      <c r="B135" s="79" t="s">
        <v>82</v>
      </c>
      <c r="C135" s="73">
        <f t="shared" ref="C135:AL135" si="40">SUM(C131:C134)</f>
        <v>1488</v>
      </c>
      <c r="D135" s="71">
        <f t="shared" si="40"/>
        <v>1497</v>
      </c>
      <c r="E135" s="71">
        <f t="shared" si="40"/>
        <v>1479</v>
      </c>
      <c r="F135" s="71">
        <f t="shared" si="40"/>
        <v>1447</v>
      </c>
      <c r="G135" s="71">
        <f t="shared" si="40"/>
        <v>1421</v>
      </c>
      <c r="H135" s="71">
        <f t="shared" si="40"/>
        <v>1394</v>
      </c>
      <c r="I135" s="71">
        <f t="shared" si="40"/>
        <v>1377</v>
      </c>
      <c r="J135" s="71">
        <f t="shared" si="40"/>
        <v>1358</v>
      </c>
      <c r="K135" s="71">
        <f t="shared" si="40"/>
        <v>1018</v>
      </c>
      <c r="L135" s="71">
        <f t="shared" si="40"/>
        <v>994</v>
      </c>
      <c r="M135" s="71">
        <f t="shared" si="40"/>
        <v>977</v>
      </c>
      <c r="N135" s="72">
        <f t="shared" si="40"/>
        <v>952</v>
      </c>
      <c r="O135" s="73">
        <f t="shared" si="40"/>
        <v>935</v>
      </c>
      <c r="P135" s="71">
        <f t="shared" si="40"/>
        <v>933</v>
      </c>
      <c r="Q135" s="71">
        <f t="shared" si="40"/>
        <v>914</v>
      </c>
      <c r="R135" s="71">
        <f t="shared" si="40"/>
        <v>889</v>
      </c>
      <c r="S135" s="71">
        <f t="shared" si="40"/>
        <v>861</v>
      </c>
      <c r="T135" s="71">
        <f t="shared" si="40"/>
        <v>837</v>
      </c>
      <c r="U135" s="71">
        <f t="shared" si="40"/>
        <v>809</v>
      </c>
      <c r="V135" s="71">
        <f t="shared" si="40"/>
        <v>811</v>
      </c>
      <c r="W135" s="71">
        <f t="shared" si="40"/>
        <v>805</v>
      </c>
      <c r="X135" s="71">
        <f t="shared" si="40"/>
        <v>819</v>
      </c>
      <c r="Y135" s="71">
        <f t="shared" si="40"/>
        <v>838</v>
      </c>
      <c r="Z135" s="72">
        <f t="shared" si="40"/>
        <v>853</v>
      </c>
      <c r="AA135" s="73">
        <f t="shared" si="40"/>
        <v>855</v>
      </c>
      <c r="AB135" s="71">
        <f t="shared" si="40"/>
        <v>860</v>
      </c>
      <c r="AC135" s="71">
        <f t="shared" si="40"/>
        <v>865</v>
      </c>
      <c r="AD135" s="71">
        <f t="shared" si="40"/>
        <v>848</v>
      </c>
      <c r="AE135" s="71">
        <f t="shared" si="40"/>
        <v>851</v>
      </c>
      <c r="AF135" s="71">
        <f t="shared" si="40"/>
        <v>839</v>
      </c>
      <c r="AG135" s="71">
        <f t="shared" si="40"/>
        <v>838</v>
      </c>
      <c r="AH135" s="71">
        <f t="shared" si="40"/>
        <v>834</v>
      </c>
      <c r="AI135" s="71">
        <f t="shared" si="40"/>
        <v>838</v>
      </c>
      <c r="AJ135" s="71">
        <f t="shared" si="40"/>
        <v>847</v>
      </c>
      <c r="AK135" s="71">
        <f t="shared" si="40"/>
        <v>856</v>
      </c>
      <c r="AL135" s="72">
        <f t="shared" si="40"/>
        <v>877</v>
      </c>
      <c r="AM135" s="73">
        <f t="shared" ref="AM135:AX135" si="41">SUM(AM131:AM134)</f>
        <v>902</v>
      </c>
      <c r="AN135" s="71">
        <f t="shared" si="41"/>
        <v>913</v>
      </c>
      <c r="AO135" s="71">
        <f t="shared" si="41"/>
        <v>925</v>
      </c>
      <c r="AP135" s="71">
        <f t="shared" si="41"/>
        <v>0</v>
      </c>
      <c r="AQ135" s="71">
        <f t="shared" si="41"/>
        <v>0</v>
      </c>
      <c r="AR135" s="71">
        <f t="shared" si="41"/>
        <v>0</v>
      </c>
      <c r="AS135" s="71">
        <f t="shared" si="41"/>
        <v>0</v>
      </c>
      <c r="AT135" s="71">
        <f t="shared" si="41"/>
        <v>0</v>
      </c>
      <c r="AU135" s="71">
        <f t="shared" si="41"/>
        <v>0</v>
      </c>
      <c r="AV135" s="71">
        <f t="shared" si="41"/>
        <v>0</v>
      </c>
      <c r="AW135" s="71">
        <f t="shared" si="41"/>
        <v>0</v>
      </c>
      <c r="AX135" s="72">
        <f t="shared" si="41"/>
        <v>0</v>
      </c>
    </row>
    <row r="136" spans="1:50" ht="30" x14ac:dyDescent="0.25">
      <c r="A136" s="49">
        <v>22</v>
      </c>
      <c r="B136" s="77" t="s">
        <v>124</v>
      </c>
      <c r="C136" s="76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5"/>
      <c r="O136" s="76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/>
      <c r="AA136" s="50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51"/>
      <c r="AM136" s="76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5"/>
    </row>
    <row r="137" spans="1:50" x14ac:dyDescent="0.25">
      <c r="A137" s="49"/>
      <c r="B137" s="78" t="s">
        <v>81</v>
      </c>
      <c r="C137" s="70">
        <v>0</v>
      </c>
      <c r="D137" s="68">
        <v>0</v>
      </c>
      <c r="E137" s="68">
        <v>0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0</v>
      </c>
      <c r="N137" s="69">
        <v>0</v>
      </c>
      <c r="O137" s="70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68">
        <v>0</v>
      </c>
      <c r="V137" s="68">
        <v>0</v>
      </c>
      <c r="W137" s="68">
        <v>0</v>
      </c>
      <c r="X137" s="68">
        <v>0</v>
      </c>
      <c r="Y137" s="68">
        <v>0</v>
      </c>
      <c r="Z137" s="69">
        <v>0</v>
      </c>
      <c r="AA137" s="70">
        <v>0</v>
      </c>
      <c r="AB137" s="68">
        <v>0</v>
      </c>
      <c r="AC137" s="68">
        <v>0</v>
      </c>
      <c r="AD137" s="68">
        <v>0</v>
      </c>
      <c r="AE137" s="68">
        <v>0</v>
      </c>
      <c r="AF137" s="68">
        <v>0</v>
      </c>
      <c r="AG137" s="68">
        <v>0</v>
      </c>
      <c r="AH137" s="68">
        <v>0</v>
      </c>
      <c r="AI137" s="68">
        <v>0</v>
      </c>
      <c r="AJ137" s="68">
        <v>0</v>
      </c>
      <c r="AK137" s="68">
        <v>0</v>
      </c>
      <c r="AL137" s="69">
        <v>0</v>
      </c>
      <c r="AM137" s="70">
        <v>0</v>
      </c>
      <c r="AN137" s="68">
        <v>0</v>
      </c>
      <c r="AO137" s="68">
        <v>0</v>
      </c>
      <c r="AP137" s="68"/>
      <c r="AQ137" s="68"/>
      <c r="AR137" s="68"/>
      <c r="AS137" s="68"/>
      <c r="AT137" s="68"/>
      <c r="AU137" s="68"/>
      <c r="AV137" s="68"/>
      <c r="AW137" s="68"/>
      <c r="AX137" s="69"/>
    </row>
    <row r="138" spans="1:50" x14ac:dyDescent="0.25">
      <c r="A138" s="49"/>
      <c r="B138" s="78" t="s">
        <v>96</v>
      </c>
      <c r="C138" s="70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9">
        <v>0</v>
      </c>
      <c r="O138" s="70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9">
        <v>0</v>
      </c>
      <c r="AA138" s="70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0</v>
      </c>
      <c r="AL138" s="69">
        <v>0</v>
      </c>
      <c r="AM138" s="70">
        <v>0</v>
      </c>
      <c r="AN138" s="68">
        <v>0</v>
      </c>
      <c r="AO138" s="68">
        <v>0</v>
      </c>
      <c r="AP138" s="68"/>
      <c r="AQ138" s="68"/>
      <c r="AR138" s="68"/>
      <c r="AS138" s="68"/>
      <c r="AT138" s="68"/>
      <c r="AU138" s="68"/>
      <c r="AV138" s="68"/>
      <c r="AW138" s="68"/>
      <c r="AX138" s="69"/>
    </row>
    <row r="139" spans="1:50" x14ac:dyDescent="0.25">
      <c r="A139" s="49"/>
      <c r="B139" s="78" t="s">
        <v>97</v>
      </c>
      <c r="C139" s="70">
        <v>0</v>
      </c>
      <c r="D139" s="68">
        <v>75</v>
      </c>
      <c r="E139" s="68">
        <v>0</v>
      </c>
      <c r="F139" s="68">
        <v>1</v>
      </c>
      <c r="G139" s="68">
        <v>6</v>
      </c>
      <c r="H139" s="68">
        <v>9</v>
      </c>
      <c r="I139" s="68">
        <v>13</v>
      </c>
      <c r="J139" s="68">
        <v>7</v>
      </c>
      <c r="K139" s="68">
        <v>9</v>
      </c>
      <c r="L139" s="68">
        <v>20</v>
      </c>
      <c r="M139" s="68">
        <v>7</v>
      </c>
      <c r="N139" s="69">
        <v>5</v>
      </c>
      <c r="O139" s="70">
        <v>10</v>
      </c>
      <c r="P139" s="68">
        <v>13</v>
      </c>
      <c r="Q139" s="68">
        <v>13</v>
      </c>
      <c r="R139" s="68">
        <v>19</v>
      </c>
      <c r="S139" s="68">
        <v>14</v>
      </c>
      <c r="T139" s="68">
        <v>9</v>
      </c>
      <c r="U139" s="68">
        <v>11</v>
      </c>
      <c r="V139" s="68">
        <v>25</v>
      </c>
      <c r="W139" s="68">
        <v>18</v>
      </c>
      <c r="X139" s="68">
        <v>40</v>
      </c>
      <c r="Y139" s="68">
        <v>52</v>
      </c>
      <c r="Z139" s="69">
        <v>39</v>
      </c>
      <c r="AA139" s="70">
        <v>31</v>
      </c>
      <c r="AB139" s="68">
        <v>30</v>
      </c>
      <c r="AC139" s="68">
        <v>28</v>
      </c>
      <c r="AD139" s="68">
        <v>24</v>
      </c>
      <c r="AE139" s="68">
        <v>28</v>
      </c>
      <c r="AF139" s="68">
        <v>14</v>
      </c>
      <c r="AG139" s="68">
        <v>32</v>
      </c>
      <c r="AH139" s="68">
        <v>9</v>
      </c>
      <c r="AI139" s="68">
        <v>27</v>
      </c>
      <c r="AJ139" s="68">
        <v>33</v>
      </c>
      <c r="AK139" s="68">
        <v>25</v>
      </c>
      <c r="AL139" s="69">
        <v>36</v>
      </c>
      <c r="AM139" s="70">
        <v>30</v>
      </c>
      <c r="AN139" s="68">
        <v>20</v>
      </c>
      <c r="AO139" s="68">
        <v>22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98</v>
      </c>
      <c r="C140" s="70">
        <v>0</v>
      </c>
      <c r="D140" s="68">
        <v>13</v>
      </c>
      <c r="E140" s="68">
        <v>0</v>
      </c>
      <c r="F140" s="68">
        <v>1</v>
      </c>
      <c r="G140" s="68">
        <v>2</v>
      </c>
      <c r="H140" s="68">
        <v>1</v>
      </c>
      <c r="I140" s="68">
        <v>5</v>
      </c>
      <c r="J140" s="68">
        <v>0</v>
      </c>
      <c r="K140" s="68">
        <v>3</v>
      </c>
      <c r="L140" s="68">
        <v>1</v>
      </c>
      <c r="M140" s="68">
        <v>3</v>
      </c>
      <c r="N140" s="69">
        <v>1</v>
      </c>
      <c r="O140" s="70">
        <v>1</v>
      </c>
      <c r="P140" s="68">
        <v>2</v>
      </c>
      <c r="Q140" s="68">
        <v>1</v>
      </c>
      <c r="R140" s="68">
        <v>2</v>
      </c>
      <c r="S140" s="68">
        <v>2</v>
      </c>
      <c r="T140" s="68">
        <v>1</v>
      </c>
      <c r="U140" s="68">
        <v>2</v>
      </c>
      <c r="V140" s="68">
        <v>0</v>
      </c>
      <c r="W140" s="68">
        <v>1</v>
      </c>
      <c r="X140" s="68">
        <v>2</v>
      </c>
      <c r="Y140" s="68">
        <v>0</v>
      </c>
      <c r="Z140" s="69">
        <v>4</v>
      </c>
      <c r="AA140" s="70">
        <v>6</v>
      </c>
      <c r="AB140" s="68">
        <v>6</v>
      </c>
      <c r="AC140" s="68">
        <v>4</v>
      </c>
      <c r="AD140" s="68">
        <v>4</v>
      </c>
      <c r="AE140" s="68">
        <v>3</v>
      </c>
      <c r="AF140" s="68">
        <v>2</v>
      </c>
      <c r="AG140" s="68">
        <v>3</v>
      </c>
      <c r="AH140" s="68">
        <v>5</v>
      </c>
      <c r="AI140" s="68">
        <v>3</v>
      </c>
      <c r="AJ140" s="68">
        <v>2</v>
      </c>
      <c r="AK140" s="68">
        <v>3</v>
      </c>
      <c r="AL140" s="69">
        <v>8</v>
      </c>
      <c r="AM140" s="70">
        <v>11</v>
      </c>
      <c r="AN140" s="68">
        <v>11</v>
      </c>
      <c r="AO140" s="68">
        <v>7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ht="15.75" thickBot="1" x14ac:dyDescent="0.3">
      <c r="A141" s="49"/>
      <c r="B141" s="79" t="s">
        <v>82</v>
      </c>
      <c r="C141" s="73">
        <f t="shared" ref="C141:AL141" si="42">SUM(C137:C140)</f>
        <v>0</v>
      </c>
      <c r="D141" s="71">
        <f t="shared" si="42"/>
        <v>88</v>
      </c>
      <c r="E141" s="71">
        <f t="shared" si="42"/>
        <v>0</v>
      </c>
      <c r="F141" s="71">
        <f t="shared" si="42"/>
        <v>2</v>
      </c>
      <c r="G141" s="71">
        <f t="shared" si="42"/>
        <v>8</v>
      </c>
      <c r="H141" s="71">
        <f t="shared" si="42"/>
        <v>10</v>
      </c>
      <c r="I141" s="71">
        <f t="shared" si="42"/>
        <v>18</v>
      </c>
      <c r="J141" s="71">
        <f t="shared" si="42"/>
        <v>7</v>
      </c>
      <c r="K141" s="71">
        <f t="shared" si="42"/>
        <v>12</v>
      </c>
      <c r="L141" s="71">
        <f t="shared" si="42"/>
        <v>21</v>
      </c>
      <c r="M141" s="71">
        <f t="shared" si="42"/>
        <v>10</v>
      </c>
      <c r="N141" s="72">
        <f t="shared" si="42"/>
        <v>6</v>
      </c>
      <c r="O141" s="73">
        <f t="shared" si="42"/>
        <v>11</v>
      </c>
      <c r="P141" s="71">
        <f t="shared" si="42"/>
        <v>15</v>
      </c>
      <c r="Q141" s="71">
        <f t="shared" si="42"/>
        <v>14</v>
      </c>
      <c r="R141" s="71">
        <f t="shared" si="42"/>
        <v>21</v>
      </c>
      <c r="S141" s="71">
        <f t="shared" si="42"/>
        <v>16</v>
      </c>
      <c r="T141" s="71">
        <f t="shared" si="42"/>
        <v>10</v>
      </c>
      <c r="U141" s="71">
        <f t="shared" si="42"/>
        <v>13</v>
      </c>
      <c r="V141" s="71">
        <f t="shared" si="42"/>
        <v>25</v>
      </c>
      <c r="W141" s="71">
        <f t="shared" si="42"/>
        <v>19</v>
      </c>
      <c r="X141" s="71">
        <f t="shared" si="42"/>
        <v>42</v>
      </c>
      <c r="Y141" s="71">
        <f t="shared" si="42"/>
        <v>52</v>
      </c>
      <c r="Z141" s="72">
        <f t="shared" si="42"/>
        <v>43</v>
      </c>
      <c r="AA141" s="73">
        <f t="shared" si="42"/>
        <v>37</v>
      </c>
      <c r="AB141" s="71">
        <f t="shared" si="42"/>
        <v>36</v>
      </c>
      <c r="AC141" s="71">
        <f t="shared" si="42"/>
        <v>32</v>
      </c>
      <c r="AD141" s="71">
        <f t="shared" si="42"/>
        <v>28</v>
      </c>
      <c r="AE141" s="71">
        <f t="shared" si="42"/>
        <v>31</v>
      </c>
      <c r="AF141" s="71">
        <f t="shared" si="42"/>
        <v>16</v>
      </c>
      <c r="AG141" s="71">
        <f t="shared" si="42"/>
        <v>35</v>
      </c>
      <c r="AH141" s="71">
        <f t="shared" si="42"/>
        <v>14</v>
      </c>
      <c r="AI141" s="71">
        <f t="shared" si="42"/>
        <v>30</v>
      </c>
      <c r="AJ141" s="71">
        <f t="shared" si="42"/>
        <v>35</v>
      </c>
      <c r="AK141" s="71">
        <f t="shared" si="42"/>
        <v>28</v>
      </c>
      <c r="AL141" s="72">
        <f t="shared" si="42"/>
        <v>44</v>
      </c>
      <c r="AM141" s="73">
        <f>SUM(AM137:AM140)</f>
        <v>41</v>
      </c>
      <c r="AN141" s="71">
        <f t="shared" ref="AN141:AX141" si="43">SUM(AN137:AN140)</f>
        <v>31</v>
      </c>
      <c r="AO141" s="71">
        <f t="shared" si="43"/>
        <v>29</v>
      </c>
      <c r="AP141" s="71">
        <f t="shared" si="43"/>
        <v>0</v>
      </c>
      <c r="AQ141" s="71">
        <f t="shared" si="43"/>
        <v>0</v>
      </c>
      <c r="AR141" s="71">
        <f t="shared" si="43"/>
        <v>0</v>
      </c>
      <c r="AS141" s="71">
        <f t="shared" si="43"/>
        <v>0</v>
      </c>
      <c r="AT141" s="71">
        <f t="shared" si="43"/>
        <v>0</v>
      </c>
      <c r="AU141" s="71">
        <f t="shared" si="43"/>
        <v>0</v>
      </c>
      <c r="AV141" s="71">
        <f t="shared" si="43"/>
        <v>0</v>
      </c>
      <c r="AW141" s="71">
        <f t="shared" si="43"/>
        <v>0</v>
      </c>
      <c r="AX141" s="72">
        <f t="shared" si="43"/>
        <v>0</v>
      </c>
    </row>
    <row r="142" spans="1:50" ht="30" x14ac:dyDescent="0.25">
      <c r="A142" s="56">
        <v>23</v>
      </c>
      <c r="B142" s="77" t="s">
        <v>125</v>
      </c>
      <c r="C142" s="76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5"/>
      <c r="O142" s="76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/>
      <c r="AA142" s="50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51"/>
      <c r="AM142" s="76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5"/>
    </row>
    <row r="143" spans="1:50" x14ac:dyDescent="0.25">
      <c r="A143" s="49"/>
      <c r="B143" s="78" t="s">
        <v>81</v>
      </c>
      <c r="C143" s="70" t="s">
        <v>122</v>
      </c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9"/>
      <c r="O143" s="70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9"/>
      <c r="AA143" s="70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9"/>
      <c r="AM143" s="70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9"/>
    </row>
    <row r="144" spans="1:50" x14ac:dyDescent="0.25">
      <c r="A144" s="49"/>
      <c r="B144" s="78" t="s">
        <v>96</v>
      </c>
      <c r="C144" s="70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9"/>
      <c r="O144" s="70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9"/>
      <c r="AA144" s="70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9"/>
      <c r="AM144" s="70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9"/>
    </row>
    <row r="145" spans="1:50" x14ac:dyDescent="0.25">
      <c r="A145" s="49"/>
      <c r="B145" s="78" t="s">
        <v>97</v>
      </c>
      <c r="C145" s="70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  <c r="O145" s="70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9"/>
      <c r="AA145" s="70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70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98</v>
      </c>
      <c r="C146" s="70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  <c r="O146" s="70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9"/>
      <c r="AA146" s="70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70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ht="15.75" thickBot="1" x14ac:dyDescent="0.3">
      <c r="A147" s="49"/>
      <c r="B147" s="79" t="s">
        <v>82</v>
      </c>
      <c r="C147" s="73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2"/>
      <c r="O147" s="73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  <c r="AA147" s="73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2"/>
      <c r="AM147" s="73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2"/>
    </row>
    <row r="148" spans="1:50" x14ac:dyDescent="0.25">
      <c r="A148" s="49">
        <v>24</v>
      </c>
      <c r="B148" s="77" t="s">
        <v>126</v>
      </c>
      <c r="C148" s="76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76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/>
      <c r="AA148" s="50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51"/>
      <c r="AM148" s="76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5"/>
    </row>
    <row r="149" spans="1:50" x14ac:dyDescent="0.25">
      <c r="A149" s="49"/>
      <c r="B149" s="78" t="s">
        <v>81</v>
      </c>
      <c r="C149" s="70">
        <v>0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8">
        <v>0</v>
      </c>
      <c r="N149" s="69">
        <v>0</v>
      </c>
      <c r="O149" s="70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68">
        <v>0</v>
      </c>
      <c r="V149" s="68">
        <v>0</v>
      </c>
      <c r="W149" s="68">
        <v>0</v>
      </c>
      <c r="X149" s="68">
        <v>0</v>
      </c>
      <c r="Y149" s="68">
        <v>0</v>
      </c>
      <c r="Z149" s="69">
        <v>0</v>
      </c>
      <c r="AA149" s="70">
        <v>0</v>
      </c>
      <c r="AB149" s="68">
        <v>0</v>
      </c>
      <c r="AC149" s="68">
        <v>0</v>
      </c>
      <c r="AD149" s="68">
        <v>0</v>
      </c>
      <c r="AE149" s="68">
        <v>0</v>
      </c>
      <c r="AF149" s="68">
        <v>0</v>
      </c>
      <c r="AG149" s="68">
        <v>0</v>
      </c>
      <c r="AH149" s="68">
        <v>0</v>
      </c>
      <c r="AI149" s="68">
        <v>0</v>
      </c>
      <c r="AJ149" s="68">
        <v>0</v>
      </c>
      <c r="AK149" s="68">
        <v>0</v>
      </c>
      <c r="AL149" s="69">
        <v>0</v>
      </c>
      <c r="AM149" s="70">
        <v>0</v>
      </c>
      <c r="AN149" s="68">
        <v>0</v>
      </c>
      <c r="AO149" s="68">
        <v>0</v>
      </c>
      <c r="AP149" s="68"/>
      <c r="AQ149" s="68"/>
      <c r="AR149" s="68"/>
      <c r="AS149" s="68"/>
      <c r="AT149" s="68"/>
      <c r="AU149" s="68"/>
      <c r="AV149" s="68"/>
      <c r="AW149" s="68"/>
      <c r="AX149" s="69"/>
    </row>
    <row r="150" spans="1:50" x14ac:dyDescent="0.25">
      <c r="A150" s="49"/>
      <c r="B150" s="78" t="s">
        <v>96</v>
      </c>
      <c r="C150" s="70">
        <v>0</v>
      </c>
      <c r="D150" s="68">
        <v>0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8">
        <v>0</v>
      </c>
      <c r="N150" s="69">
        <v>0</v>
      </c>
      <c r="O150" s="70">
        <v>0</v>
      </c>
      <c r="P150" s="68">
        <v>0</v>
      </c>
      <c r="Q150" s="68">
        <v>0</v>
      </c>
      <c r="R150" s="68">
        <v>0</v>
      </c>
      <c r="S150" s="68">
        <v>0</v>
      </c>
      <c r="T150" s="68">
        <v>0</v>
      </c>
      <c r="U150" s="68">
        <v>0</v>
      </c>
      <c r="V150" s="68">
        <v>0</v>
      </c>
      <c r="W150" s="68">
        <v>0</v>
      </c>
      <c r="X150" s="68">
        <v>0</v>
      </c>
      <c r="Y150" s="68">
        <v>0</v>
      </c>
      <c r="Z150" s="69">
        <v>0</v>
      </c>
      <c r="AA150" s="70">
        <v>0</v>
      </c>
      <c r="AB150" s="68">
        <v>0</v>
      </c>
      <c r="AC150" s="68">
        <v>0</v>
      </c>
      <c r="AD150" s="68">
        <v>0</v>
      </c>
      <c r="AE150" s="68">
        <v>0</v>
      </c>
      <c r="AF150" s="68">
        <v>0</v>
      </c>
      <c r="AG150" s="68">
        <v>0</v>
      </c>
      <c r="AH150" s="68">
        <v>0</v>
      </c>
      <c r="AI150" s="68">
        <v>0</v>
      </c>
      <c r="AJ150" s="68">
        <v>0</v>
      </c>
      <c r="AK150" s="68">
        <v>0</v>
      </c>
      <c r="AL150" s="69">
        <v>0</v>
      </c>
      <c r="AM150" s="70">
        <v>0</v>
      </c>
      <c r="AN150" s="68">
        <v>0</v>
      </c>
      <c r="AO150" s="68">
        <v>0</v>
      </c>
      <c r="AP150" s="68"/>
      <c r="AQ150" s="68"/>
      <c r="AR150" s="68"/>
      <c r="AS150" s="68"/>
      <c r="AT150" s="68"/>
      <c r="AU150" s="68"/>
      <c r="AV150" s="68"/>
      <c r="AW150" s="68"/>
      <c r="AX150" s="69"/>
    </row>
    <row r="151" spans="1:50" x14ac:dyDescent="0.25">
      <c r="A151" s="49"/>
      <c r="B151" s="78" t="s">
        <v>97</v>
      </c>
      <c r="C151" s="70">
        <v>0</v>
      </c>
      <c r="D151" s="68">
        <v>70</v>
      </c>
      <c r="E151" s="68">
        <v>48</v>
      </c>
      <c r="F151" s="68">
        <v>29</v>
      </c>
      <c r="G151" s="68">
        <v>30</v>
      </c>
      <c r="H151" s="68">
        <v>36</v>
      </c>
      <c r="I151" s="68">
        <v>30</v>
      </c>
      <c r="J151" s="68">
        <v>25</v>
      </c>
      <c r="K151" s="68">
        <v>316</v>
      </c>
      <c r="L151" s="68">
        <v>37</v>
      </c>
      <c r="M151" s="68">
        <v>23</v>
      </c>
      <c r="N151" s="69">
        <v>26</v>
      </c>
      <c r="O151" s="70">
        <v>23</v>
      </c>
      <c r="P151" s="68">
        <v>14</v>
      </c>
      <c r="Q151" s="68">
        <v>27</v>
      </c>
      <c r="R151" s="68">
        <v>37</v>
      </c>
      <c r="S151" s="68">
        <v>35</v>
      </c>
      <c r="T151" s="68">
        <v>32</v>
      </c>
      <c r="U151" s="68">
        <v>32</v>
      </c>
      <c r="V151" s="68">
        <v>21</v>
      </c>
      <c r="W151" s="68">
        <v>23</v>
      </c>
      <c r="X151" s="68">
        <v>22</v>
      </c>
      <c r="Y151" s="68">
        <v>30</v>
      </c>
      <c r="Z151" s="69">
        <v>23</v>
      </c>
      <c r="AA151" s="70">
        <v>30</v>
      </c>
      <c r="AB151" s="68">
        <v>23</v>
      </c>
      <c r="AC151" s="68">
        <v>26</v>
      </c>
      <c r="AD151" s="68">
        <v>39</v>
      </c>
      <c r="AE151" s="68">
        <v>23</v>
      </c>
      <c r="AF151" s="68">
        <v>26</v>
      </c>
      <c r="AG151" s="68">
        <v>31</v>
      </c>
      <c r="AH151" s="68">
        <v>16</v>
      </c>
      <c r="AI151" s="68">
        <v>21</v>
      </c>
      <c r="AJ151" s="68">
        <v>25</v>
      </c>
      <c r="AK151" s="68">
        <v>14</v>
      </c>
      <c r="AL151" s="69">
        <v>20</v>
      </c>
      <c r="AM151" s="70">
        <v>10</v>
      </c>
      <c r="AN151" s="68">
        <v>17</v>
      </c>
      <c r="AO151" s="68">
        <v>16</v>
      </c>
      <c r="AP151" s="68"/>
      <c r="AQ151" s="68"/>
      <c r="AR151" s="68"/>
      <c r="AS151" s="68"/>
      <c r="AT151" s="68"/>
      <c r="AU151" s="68"/>
      <c r="AV151" s="68"/>
      <c r="AW151" s="68"/>
      <c r="AX151" s="69"/>
    </row>
    <row r="152" spans="1:50" x14ac:dyDescent="0.25">
      <c r="A152" s="49"/>
      <c r="B152" s="78" t="s">
        <v>98</v>
      </c>
      <c r="C152" s="70">
        <v>0</v>
      </c>
      <c r="D152" s="68">
        <v>7</v>
      </c>
      <c r="E152" s="68">
        <v>6</v>
      </c>
      <c r="F152" s="68">
        <v>4</v>
      </c>
      <c r="G152" s="68">
        <v>4</v>
      </c>
      <c r="H152" s="68">
        <v>1</v>
      </c>
      <c r="I152" s="68">
        <v>5</v>
      </c>
      <c r="J152" s="68">
        <v>1</v>
      </c>
      <c r="K152" s="68">
        <v>36</v>
      </c>
      <c r="L152" s="68">
        <v>8</v>
      </c>
      <c r="M152" s="68">
        <v>4</v>
      </c>
      <c r="N152" s="69">
        <v>5</v>
      </c>
      <c r="O152" s="70">
        <v>5</v>
      </c>
      <c r="P152" s="68">
        <v>3</v>
      </c>
      <c r="Q152" s="68">
        <v>6</v>
      </c>
      <c r="R152" s="68">
        <v>9</v>
      </c>
      <c r="S152" s="68">
        <v>9</v>
      </c>
      <c r="T152" s="68">
        <v>9</v>
      </c>
      <c r="U152" s="68">
        <v>9</v>
      </c>
      <c r="V152" s="68">
        <v>2</v>
      </c>
      <c r="W152" s="68">
        <v>2</v>
      </c>
      <c r="X152" s="68">
        <v>6</v>
      </c>
      <c r="Y152" s="68">
        <v>3</v>
      </c>
      <c r="Z152" s="69">
        <v>5</v>
      </c>
      <c r="AA152" s="70">
        <v>5</v>
      </c>
      <c r="AB152" s="68">
        <v>7</v>
      </c>
      <c r="AC152" s="68">
        <v>1</v>
      </c>
      <c r="AD152" s="68">
        <v>6</v>
      </c>
      <c r="AE152" s="68">
        <v>5</v>
      </c>
      <c r="AF152" s="68">
        <v>2</v>
      </c>
      <c r="AG152" s="68">
        <v>5</v>
      </c>
      <c r="AH152" s="68">
        <v>2</v>
      </c>
      <c r="AI152" s="68">
        <v>5</v>
      </c>
      <c r="AJ152" s="68">
        <v>1</v>
      </c>
      <c r="AK152" s="68">
        <v>5</v>
      </c>
      <c r="AL152" s="69">
        <v>3</v>
      </c>
      <c r="AM152" s="70">
        <v>6</v>
      </c>
      <c r="AN152" s="68">
        <v>3</v>
      </c>
      <c r="AO152" s="68">
        <v>1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ht="15.75" thickBot="1" x14ac:dyDescent="0.3">
      <c r="A153" s="49"/>
      <c r="B153" s="79" t="s">
        <v>82</v>
      </c>
      <c r="C153" s="73">
        <f t="shared" ref="C153:AL153" si="44">SUM(C149:C152)</f>
        <v>0</v>
      </c>
      <c r="D153" s="71">
        <f t="shared" si="44"/>
        <v>77</v>
      </c>
      <c r="E153" s="71">
        <f t="shared" si="44"/>
        <v>54</v>
      </c>
      <c r="F153" s="71">
        <f t="shared" si="44"/>
        <v>33</v>
      </c>
      <c r="G153" s="71">
        <f t="shared" si="44"/>
        <v>34</v>
      </c>
      <c r="H153" s="71">
        <f t="shared" si="44"/>
        <v>37</v>
      </c>
      <c r="I153" s="71">
        <f t="shared" si="44"/>
        <v>35</v>
      </c>
      <c r="J153" s="71">
        <f t="shared" si="44"/>
        <v>26</v>
      </c>
      <c r="K153" s="71">
        <f t="shared" si="44"/>
        <v>352</v>
      </c>
      <c r="L153" s="71">
        <f t="shared" si="44"/>
        <v>45</v>
      </c>
      <c r="M153" s="71">
        <f t="shared" si="44"/>
        <v>27</v>
      </c>
      <c r="N153" s="72">
        <f t="shared" si="44"/>
        <v>31</v>
      </c>
      <c r="O153" s="73">
        <f t="shared" si="44"/>
        <v>28</v>
      </c>
      <c r="P153" s="71">
        <f t="shared" si="44"/>
        <v>17</v>
      </c>
      <c r="Q153" s="71">
        <f t="shared" si="44"/>
        <v>33</v>
      </c>
      <c r="R153" s="71">
        <f t="shared" si="44"/>
        <v>46</v>
      </c>
      <c r="S153" s="71">
        <f t="shared" si="44"/>
        <v>44</v>
      </c>
      <c r="T153" s="71">
        <f t="shared" si="44"/>
        <v>41</v>
      </c>
      <c r="U153" s="71">
        <f t="shared" si="44"/>
        <v>41</v>
      </c>
      <c r="V153" s="71">
        <f t="shared" si="44"/>
        <v>23</v>
      </c>
      <c r="W153" s="71">
        <f t="shared" si="44"/>
        <v>25</v>
      </c>
      <c r="X153" s="71">
        <f t="shared" si="44"/>
        <v>28</v>
      </c>
      <c r="Y153" s="71">
        <f t="shared" si="44"/>
        <v>33</v>
      </c>
      <c r="Z153" s="72">
        <f t="shared" si="44"/>
        <v>28</v>
      </c>
      <c r="AA153" s="73">
        <f t="shared" si="44"/>
        <v>35</v>
      </c>
      <c r="AB153" s="71">
        <f t="shared" si="44"/>
        <v>30</v>
      </c>
      <c r="AC153" s="71">
        <f t="shared" si="44"/>
        <v>27</v>
      </c>
      <c r="AD153" s="71">
        <f t="shared" si="44"/>
        <v>45</v>
      </c>
      <c r="AE153" s="71">
        <f t="shared" si="44"/>
        <v>28</v>
      </c>
      <c r="AF153" s="71">
        <f t="shared" si="44"/>
        <v>28</v>
      </c>
      <c r="AG153" s="71">
        <f t="shared" si="44"/>
        <v>36</v>
      </c>
      <c r="AH153" s="71">
        <f t="shared" si="44"/>
        <v>18</v>
      </c>
      <c r="AI153" s="71">
        <f t="shared" si="44"/>
        <v>26</v>
      </c>
      <c r="AJ153" s="71">
        <f t="shared" si="44"/>
        <v>26</v>
      </c>
      <c r="AK153" s="71">
        <f t="shared" si="44"/>
        <v>19</v>
      </c>
      <c r="AL153" s="72">
        <f t="shared" si="44"/>
        <v>23</v>
      </c>
      <c r="AM153" s="73">
        <f>SUM(AM149:AM152)</f>
        <v>16</v>
      </c>
      <c r="AN153" s="71">
        <f t="shared" ref="AN153:AX153" si="45">SUM(AN149:AN152)</f>
        <v>20</v>
      </c>
      <c r="AO153" s="71">
        <f t="shared" si="45"/>
        <v>17</v>
      </c>
      <c r="AP153" s="71">
        <f t="shared" si="45"/>
        <v>0</v>
      </c>
      <c r="AQ153" s="71">
        <f t="shared" si="45"/>
        <v>0</v>
      </c>
      <c r="AR153" s="71">
        <f t="shared" si="45"/>
        <v>0</v>
      </c>
      <c r="AS153" s="71">
        <f t="shared" si="45"/>
        <v>0</v>
      </c>
      <c r="AT153" s="71">
        <f t="shared" si="45"/>
        <v>0</v>
      </c>
      <c r="AU153" s="71">
        <f t="shared" si="45"/>
        <v>0</v>
      </c>
      <c r="AV153" s="71">
        <f t="shared" si="45"/>
        <v>0</v>
      </c>
      <c r="AW153" s="71">
        <f t="shared" si="45"/>
        <v>0</v>
      </c>
      <c r="AX153" s="72">
        <f t="shared" si="45"/>
        <v>0</v>
      </c>
    </row>
    <row r="155" spans="1:50" s="84" customFormat="1" x14ac:dyDescent="0.25">
      <c r="B155" s="86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</row>
    <row r="158" spans="1:50" x14ac:dyDescent="0.25">
      <c r="B158" s="87"/>
      <c r="C158" s="88"/>
      <c r="AM158" s="87"/>
      <c r="AN158" s="88"/>
    </row>
    <row r="159" spans="1:50" x14ac:dyDescent="0.25">
      <c r="B159" s="87"/>
      <c r="C159" s="88"/>
      <c r="AM159" s="87"/>
      <c r="AN159" s="88"/>
    </row>
    <row r="160" spans="1:50" x14ac:dyDescent="0.25">
      <c r="B160" s="87"/>
      <c r="C160" s="88"/>
      <c r="AM160" s="87"/>
      <c r="AN160" s="88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NSTAR Gas Company</oddHeader>
    <oddFooter>&amp;CPage &amp;P of &amp;N</oddFooter>
  </headerFooter>
  <rowBreaks count="2" manualBreakCount="2">
    <brk id="57" max="16383" man="1"/>
    <brk id="111" max="16383" man="1"/>
  </rowBreaks>
  <colBreaks count="3" manualBreakCount="3">
    <brk id="14" max="1048575" man="1"/>
    <brk id="26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X162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256542</v>
      </c>
      <c r="D5" s="68">
        <v>256712</v>
      </c>
      <c r="E5" s="68">
        <v>257559</v>
      </c>
      <c r="F5" s="68">
        <v>259307</v>
      </c>
      <c r="G5" s="68">
        <v>259642</v>
      </c>
      <c r="H5" s="68">
        <v>260587</v>
      </c>
      <c r="I5" s="68">
        <v>256792</v>
      </c>
      <c r="J5" s="68">
        <v>256621</v>
      </c>
      <c r="K5" s="68">
        <v>256285</v>
      </c>
      <c r="L5" s="68">
        <v>256196</v>
      </c>
      <c r="M5" s="68">
        <v>256249</v>
      </c>
      <c r="N5" s="69">
        <v>256143</v>
      </c>
      <c r="O5" s="70">
        <v>255661</v>
      </c>
      <c r="P5" s="68">
        <v>255691</v>
      </c>
      <c r="Q5" s="68">
        <v>255149</v>
      </c>
      <c r="R5" s="68">
        <v>257930</v>
      </c>
      <c r="S5" s="68">
        <v>256935</v>
      </c>
      <c r="T5" s="68">
        <v>256408</v>
      </c>
      <c r="U5" s="68">
        <v>255521</v>
      </c>
      <c r="V5" s="68">
        <v>255291</v>
      </c>
      <c r="W5" s="68">
        <v>255176</v>
      </c>
      <c r="X5" s="68">
        <v>254885</v>
      </c>
      <c r="Y5" s="68">
        <v>254963</v>
      </c>
      <c r="Z5" s="69">
        <v>254978</v>
      </c>
      <c r="AA5" s="70">
        <v>254755</v>
      </c>
      <c r="AB5" s="68">
        <v>254171</v>
      </c>
      <c r="AC5" s="68">
        <v>253608</v>
      </c>
      <c r="AD5" s="68">
        <v>256645</v>
      </c>
      <c r="AE5" s="68">
        <v>259972</v>
      </c>
      <c r="AF5" s="68">
        <v>263794</v>
      </c>
      <c r="AG5" s="68">
        <v>271117</v>
      </c>
      <c r="AH5" s="68">
        <v>274952</v>
      </c>
      <c r="AI5" s="68">
        <v>279116</v>
      </c>
      <c r="AJ5" s="68">
        <v>282531</v>
      </c>
      <c r="AK5" s="68">
        <v>285853</v>
      </c>
      <c r="AL5" s="69">
        <v>289996</v>
      </c>
      <c r="AM5" s="70">
        <v>291176</v>
      </c>
      <c r="AN5" s="68">
        <v>292540</v>
      </c>
      <c r="AO5" s="68">
        <v>294347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40620</v>
      </c>
      <c r="D6" s="68">
        <v>40784</v>
      </c>
      <c r="E6" s="68">
        <v>40343</v>
      </c>
      <c r="F6" s="68">
        <v>38970</v>
      </c>
      <c r="G6" s="68">
        <v>39065</v>
      </c>
      <c r="H6" s="68">
        <v>38356</v>
      </c>
      <c r="I6" s="68">
        <v>42310</v>
      </c>
      <c r="J6" s="68">
        <v>42434</v>
      </c>
      <c r="K6" s="68">
        <v>42966</v>
      </c>
      <c r="L6" s="68">
        <v>43439</v>
      </c>
      <c r="M6" s="68">
        <v>43961</v>
      </c>
      <c r="N6" s="69">
        <v>44433</v>
      </c>
      <c r="O6" s="70">
        <v>45102</v>
      </c>
      <c r="P6" s="68">
        <v>45728</v>
      </c>
      <c r="Q6" s="68">
        <v>46380</v>
      </c>
      <c r="R6" s="68">
        <v>43512</v>
      </c>
      <c r="S6" s="68">
        <v>44449</v>
      </c>
      <c r="T6" s="68">
        <v>44964</v>
      </c>
      <c r="U6" s="68">
        <v>45880</v>
      </c>
      <c r="V6" s="68">
        <v>46105</v>
      </c>
      <c r="W6" s="68">
        <v>46362</v>
      </c>
      <c r="X6" s="68">
        <v>46910</v>
      </c>
      <c r="Y6" s="68">
        <v>47539</v>
      </c>
      <c r="Z6" s="69">
        <v>48063</v>
      </c>
      <c r="AA6" s="70">
        <v>48706</v>
      </c>
      <c r="AB6" s="68">
        <v>49446</v>
      </c>
      <c r="AC6" s="68">
        <v>49962</v>
      </c>
      <c r="AD6" s="68">
        <v>50437</v>
      </c>
      <c r="AE6" s="68">
        <v>50863</v>
      </c>
      <c r="AF6" s="68">
        <v>52033</v>
      </c>
      <c r="AG6" s="68">
        <v>53292</v>
      </c>
      <c r="AH6" s="68">
        <v>53528</v>
      </c>
      <c r="AI6" s="68">
        <v>55257</v>
      </c>
      <c r="AJ6" s="68">
        <v>55957</v>
      </c>
      <c r="AK6" s="68">
        <v>56595</v>
      </c>
      <c r="AL6" s="69">
        <v>56729</v>
      </c>
      <c r="AM6" s="70">
        <v>57309</v>
      </c>
      <c r="AN6" s="68">
        <v>57872</v>
      </c>
      <c r="AO6" s="68">
        <v>58536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23496</v>
      </c>
      <c r="D7" s="68">
        <v>23485</v>
      </c>
      <c r="E7" s="68">
        <v>23493</v>
      </c>
      <c r="F7" s="68">
        <v>23498</v>
      </c>
      <c r="G7" s="68">
        <v>23512</v>
      </c>
      <c r="H7" s="68">
        <v>23519</v>
      </c>
      <c r="I7" s="68">
        <v>23464</v>
      </c>
      <c r="J7" s="68">
        <v>23426</v>
      </c>
      <c r="K7" s="68">
        <v>23414</v>
      </c>
      <c r="L7" s="68">
        <v>23886</v>
      </c>
      <c r="M7" s="68">
        <v>24012</v>
      </c>
      <c r="N7" s="69">
        <v>24121</v>
      </c>
      <c r="O7" s="70">
        <v>24152</v>
      </c>
      <c r="P7" s="68">
        <v>24128</v>
      </c>
      <c r="Q7" s="68">
        <v>24120</v>
      </c>
      <c r="R7" s="68">
        <v>24050</v>
      </c>
      <c r="S7" s="68">
        <v>23954</v>
      </c>
      <c r="T7" s="68">
        <v>23869</v>
      </c>
      <c r="U7" s="68">
        <v>23741</v>
      </c>
      <c r="V7" s="68">
        <v>23486</v>
      </c>
      <c r="W7" s="68">
        <v>23389</v>
      </c>
      <c r="X7" s="68">
        <v>23694</v>
      </c>
      <c r="Y7" s="68">
        <v>23997</v>
      </c>
      <c r="Z7" s="69">
        <v>24155</v>
      </c>
      <c r="AA7" s="70">
        <v>24283</v>
      </c>
      <c r="AB7" s="68">
        <v>24318</v>
      </c>
      <c r="AC7" s="68">
        <v>24316</v>
      </c>
      <c r="AD7" s="68">
        <v>24489</v>
      </c>
      <c r="AE7" s="68">
        <v>24640</v>
      </c>
      <c r="AF7" s="68">
        <v>24808</v>
      </c>
      <c r="AG7" s="68">
        <v>25023</v>
      </c>
      <c r="AH7" s="68">
        <v>25128</v>
      </c>
      <c r="AI7" s="68">
        <v>25306</v>
      </c>
      <c r="AJ7" s="68">
        <v>25610</v>
      </c>
      <c r="AK7" s="68">
        <v>25951</v>
      </c>
      <c r="AL7" s="69">
        <v>26428</v>
      </c>
      <c r="AM7" s="70">
        <v>26664</v>
      </c>
      <c r="AN7" s="68">
        <v>26833</v>
      </c>
      <c r="AO7" s="68">
        <v>26935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7932</v>
      </c>
      <c r="D8" s="68">
        <v>7933</v>
      </c>
      <c r="E8" s="68">
        <v>7937</v>
      </c>
      <c r="F8" s="68">
        <v>7938</v>
      </c>
      <c r="G8" s="68">
        <v>7935</v>
      </c>
      <c r="H8" s="68">
        <v>7939</v>
      </c>
      <c r="I8" s="68">
        <v>7941</v>
      </c>
      <c r="J8" s="68">
        <v>7939</v>
      </c>
      <c r="K8" s="68">
        <v>7944</v>
      </c>
      <c r="L8" s="68">
        <v>7477</v>
      </c>
      <c r="M8" s="68">
        <v>7478</v>
      </c>
      <c r="N8" s="69">
        <v>7499</v>
      </c>
      <c r="O8" s="70">
        <v>7518</v>
      </c>
      <c r="P8" s="68">
        <v>7539</v>
      </c>
      <c r="Q8" s="68">
        <v>7559</v>
      </c>
      <c r="R8" s="68">
        <v>7549</v>
      </c>
      <c r="S8" s="68">
        <v>7548</v>
      </c>
      <c r="T8" s="68">
        <v>7535</v>
      </c>
      <c r="U8" s="68">
        <v>7525</v>
      </c>
      <c r="V8" s="68">
        <v>7500</v>
      </c>
      <c r="W8" s="68">
        <v>7493</v>
      </c>
      <c r="X8" s="68">
        <v>7282</v>
      </c>
      <c r="Y8" s="68">
        <v>7332</v>
      </c>
      <c r="Z8" s="69">
        <v>7356</v>
      </c>
      <c r="AA8" s="70">
        <v>6442</v>
      </c>
      <c r="AB8" s="68">
        <v>6449</v>
      </c>
      <c r="AC8" s="68">
        <v>6456</v>
      </c>
      <c r="AD8" s="68">
        <v>7413</v>
      </c>
      <c r="AE8" s="68">
        <v>6507</v>
      </c>
      <c r="AF8" s="68">
        <v>6535</v>
      </c>
      <c r="AG8" s="68">
        <v>6567</v>
      </c>
      <c r="AH8" s="68">
        <v>6590</v>
      </c>
      <c r="AI8" s="68">
        <v>6619</v>
      </c>
      <c r="AJ8" s="68">
        <v>6664</v>
      </c>
      <c r="AK8" s="68">
        <v>6707</v>
      </c>
      <c r="AL8" s="69">
        <v>6780</v>
      </c>
      <c r="AM8" s="70">
        <v>6828</v>
      </c>
      <c r="AN8" s="68">
        <v>6850</v>
      </c>
      <c r="AO8" s="68">
        <v>6868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25">
      <c r="A9" s="49"/>
      <c r="B9" s="78" t="s">
        <v>99</v>
      </c>
      <c r="C9" s="70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>
        <v>0</v>
      </c>
      <c r="O9" s="70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9">
        <v>0</v>
      </c>
      <c r="AA9" s="70">
        <v>926</v>
      </c>
      <c r="AB9" s="68">
        <v>929</v>
      </c>
      <c r="AC9" s="68">
        <v>927</v>
      </c>
      <c r="AD9" s="68">
        <v>0</v>
      </c>
      <c r="AE9" s="68">
        <v>930</v>
      </c>
      <c r="AF9" s="68">
        <v>931</v>
      </c>
      <c r="AG9" s="68">
        <v>935</v>
      </c>
      <c r="AH9" s="68">
        <v>936</v>
      </c>
      <c r="AI9" s="68">
        <v>941</v>
      </c>
      <c r="AJ9" s="68">
        <v>945</v>
      </c>
      <c r="AK9" s="68">
        <v>951</v>
      </c>
      <c r="AL9" s="69">
        <v>973</v>
      </c>
      <c r="AM9" s="70">
        <v>975</v>
      </c>
      <c r="AN9" s="68">
        <v>967</v>
      </c>
      <c r="AO9" s="68">
        <v>962</v>
      </c>
      <c r="AP9" s="68"/>
      <c r="AQ9" s="68"/>
      <c r="AR9" s="68"/>
      <c r="AS9" s="68"/>
      <c r="AT9" s="68"/>
      <c r="AU9" s="68"/>
      <c r="AV9" s="68"/>
      <c r="AW9" s="68"/>
      <c r="AX9" s="69"/>
    </row>
    <row r="10" spans="1:50" ht="15.75" thickBot="1" x14ac:dyDescent="0.3">
      <c r="A10" s="49"/>
      <c r="B10" s="79" t="s">
        <v>82</v>
      </c>
      <c r="C10" s="73">
        <f t="shared" ref="C10:AX10" si="0">SUM(C5:C9)</f>
        <v>328590</v>
      </c>
      <c r="D10" s="71">
        <f t="shared" si="0"/>
        <v>328914</v>
      </c>
      <c r="E10" s="71">
        <f t="shared" si="0"/>
        <v>329332</v>
      </c>
      <c r="F10" s="71">
        <f t="shared" si="0"/>
        <v>329713</v>
      </c>
      <c r="G10" s="71">
        <f t="shared" si="0"/>
        <v>330154</v>
      </c>
      <c r="H10" s="71">
        <f t="shared" si="0"/>
        <v>330401</v>
      </c>
      <c r="I10" s="71">
        <f t="shared" si="0"/>
        <v>330507</v>
      </c>
      <c r="J10" s="71">
        <f t="shared" si="0"/>
        <v>330420</v>
      </c>
      <c r="K10" s="71">
        <f t="shared" si="0"/>
        <v>330609</v>
      </c>
      <c r="L10" s="71">
        <f t="shared" si="0"/>
        <v>330998</v>
      </c>
      <c r="M10" s="71">
        <f t="shared" si="0"/>
        <v>331700</v>
      </c>
      <c r="N10" s="72">
        <f t="shared" si="0"/>
        <v>332196</v>
      </c>
      <c r="O10" s="73">
        <f t="shared" si="0"/>
        <v>332433</v>
      </c>
      <c r="P10" s="71">
        <f t="shared" si="0"/>
        <v>333086</v>
      </c>
      <c r="Q10" s="71">
        <f t="shared" si="0"/>
        <v>333208</v>
      </c>
      <c r="R10" s="71">
        <f t="shared" si="0"/>
        <v>333041</v>
      </c>
      <c r="S10" s="71">
        <f t="shared" si="0"/>
        <v>332886</v>
      </c>
      <c r="T10" s="71">
        <f t="shared" si="0"/>
        <v>332776</v>
      </c>
      <c r="U10" s="71">
        <f t="shared" si="0"/>
        <v>332667</v>
      </c>
      <c r="V10" s="71">
        <f t="shared" si="0"/>
        <v>332382</v>
      </c>
      <c r="W10" s="71">
        <f t="shared" si="0"/>
        <v>332420</v>
      </c>
      <c r="X10" s="71">
        <f t="shared" si="0"/>
        <v>332771</v>
      </c>
      <c r="Y10" s="71">
        <f t="shared" si="0"/>
        <v>333831</v>
      </c>
      <c r="Z10" s="72">
        <f t="shared" si="0"/>
        <v>334552</v>
      </c>
      <c r="AA10" s="73">
        <f t="shared" si="0"/>
        <v>335112</v>
      </c>
      <c r="AB10" s="71">
        <f t="shared" si="0"/>
        <v>335313</v>
      </c>
      <c r="AC10" s="71">
        <f t="shared" si="0"/>
        <v>335269</v>
      </c>
      <c r="AD10" s="71">
        <f t="shared" si="0"/>
        <v>338984</v>
      </c>
      <c r="AE10" s="71">
        <f t="shared" si="0"/>
        <v>342912</v>
      </c>
      <c r="AF10" s="71">
        <f t="shared" si="0"/>
        <v>348101</v>
      </c>
      <c r="AG10" s="71">
        <f t="shared" si="0"/>
        <v>356934</v>
      </c>
      <c r="AH10" s="71">
        <f t="shared" si="0"/>
        <v>361134</v>
      </c>
      <c r="AI10" s="71">
        <f t="shared" si="0"/>
        <v>367239</v>
      </c>
      <c r="AJ10" s="71">
        <f t="shared" si="0"/>
        <v>371707</v>
      </c>
      <c r="AK10" s="71">
        <f t="shared" si="0"/>
        <v>376057</v>
      </c>
      <c r="AL10" s="72">
        <f t="shared" si="0"/>
        <v>380906</v>
      </c>
      <c r="AM10" s="73">
        <f t="shared" si="0"/>
        <v>382952</v>
      </c>
      <c r="AN10" s="71">
        <f t="shared" si="0"/>
        <v>385062</v>
      </c>
      <c r="AO10" s="71">
        <f t="shared" si="0"/>
        <v>387648</v>
      </c>
      <c r="AP10" s="71">
        <f t="shared" si="0"/>
        <v>0</v>
      </c>
      <c r="AQ10" s="71">
        <f t="shared" si="0"/>
        <v>0</v>
      </c>
      <c r="AR10" s="71">
        <f t="shared" si="0"/>
        <v>0</v>
      </c>
      <c r="AS10" s="71">
        <f t="shared" si="0"/>
        <v>0</v>
      </c>
      <c r="AT10" s="71">
        <f t="shared" si="0"/>
        <v>0</v>
      </c>
      <c r="AU10" s="71">
        <f t="shared" si="0"/>
        <v>0</v>
      </c>
      <c r="AV10" s="71">
        <f t="shared" si="0"/>
        <v>0</v>
      </c>
      <c r="AW10" s="71">
        <f t="shared" si="0"/>
        <v>0</v>
      </c>
      <c r="AX10" s="72">
        <f t="shared" si="0"/>
        <v>0</v>
      </c>
    </row>
    <row r="11" spans="1:50" x14ac:dyDescent="0.25">
      <c r="A11" s="49">
        <v>2</v>
      </c>
      <c r="B11" s="77" t="s">
        <v>100</v>
      </c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5"/>
    </row>
    <row r="12" spans="1:50" x14ac:dyDescent="0.25">
      <c r="A12" s="49"/>
      <c r="B12" s="78" t="s">
        <v>81</v>
      </c>
      <c r="C12" s="70">
        <v>16</v>
      </c>
      <c r="D12" s="68">
        <v>6</v>
      </c>
      <c r="E12" s="68">
        <v>2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10</v>
      </c>
      <c r="X12" s="68">
        <v>477</v>
      </c>
      <c r="Y12" s="68">
        <v>314</v>
      </c>
      <c r="Z12" s="69">
        <v>3</v>
      </c>
      <c r="AA12" s="70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982</v>
      </c>
      <c r="AH12" s="68">
        <v>1268</v>
      </c>
      <c r="AI12" s="68">
        <v>1060</v>
      </c>
      <c r="AJ12" s="68">
        <v>707</v>
      </c>
      <c r="AK12" s="68">
        <v>213</v>
      </c>
      <c r="AL12" s="69">
        <v>0</v>
      </c>
      <c r="AM12" s="70">
        <v>0</v>
      </c>
      <c r="AN12" s="68">
        <v>0</v>
      </c>
      <c r="AO12" s="68">
        <v>0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96</v>
      </c>
      <c r="C13" s="70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  <c r="O13" s="70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75</v>
      </c>
      <c r="Y13" s="68">
        <v>39</v>
      </c>
      <c r="Z13" s="69">
        <v>0</v>
      </c>
      <c r="AA13" s="70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22</v>
      </c>
      <c r="AH13" s="68">
        <v>3</v>
      </c>
      <c r="AI13" s="68">
        <v>148</v>
      </c>
      <c r="AJ13" s="68">
        <v>1027</v>
      </c>
      <c r="AK13" s="68">
        <v>7</v>
      </c>
      <c r="AL13" s="69">
        <v>0</v>
      </c>
      <c r="AM13" s="70">
        <v>0</v>
      </c>
      <c r="AN13" s="68">
        <v>0</v>
      </c>
      <c r="AO13" s="68">
        <v>0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97</v>
      </c>
      <c r="C14" s="70">
        <v>32</v>
      </c>
      <c r="D14" s="68">
        <v>58</v>
      </c>
      <c r="E14" s="68">
        <v>22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9">
        <v>0</v>
      </c>
      <c r="O14" s="70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237</v>
      </c>
      <c r="W14" s="68">
        <v>89</v>
      </c>
      <c r="X14" s="68">
        <v>43</v>
      </c>
      <c r="Y14" s="68">
        <v>49</v>
      </c>
      <c r="Z14" s="69">
        <v>28</v>
      </c>
      <c r="AA14" s="70">
        <v>42</v>
      </c>
      <c r="AB14" s="68">
        <v>60</v>
      </c>
      <c r="AC14" s="68">
        <v>0</v>
      </c>
      <c r="AD14" s="68">
        <v>0</v>
      </c>
      <c r="AE14" s="68">
        <v>0</v>
      </c>
      <c r="AF14" s="68">
        <v>0</v>
      </c>
      <c r="AG14" s="68">
        <v>120</v>
      </c>
      <c r="AH14" s="68">
        <v>49</v>
      </c>
      <c r="AI14" s="68">
        <v>40</v>
      </c>
      <c r="AJ14" s="68">
        <v>75</v>
      </c>
      <c r="AK14" s="68">
        <v>47</v>
      </c>
      <c r="AL14" s="69">
        <v>21</v>
      </c>
      <c r="AM14" s="70">
        <v>43</v>
      </c>
      <c r="AN14" s="68">
        <v>108</v>
      </c>
      <c r="AO14" s="68">
        <v>143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x14ac:dyDescent="0.25">
      <c r="A15" s="49"/>
      <c r="B15" s="78" t="s">
        <v>98</v>
      </c>
      <c r="C15" s="70">
        <v>3</v>
      </c>
      <c r="D15" s="68">
        <v>3</v>
      </c>
      <c r="E15" s="68">
        <v>1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9">
        <v>0</v>
      </c>
      <c r="O15" s="70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10</v>
      </c>
      <c r="W15" s="68">
        <v>3</v>
      </c>
      <c r="X15" s="68">
        <v>2</v>
      </c>
      <c r="Y15" s="68">
        <v>0</v>
      </c>
      <c r="Z15" s="69">
        <v>0</v>
      </c>
      <c r="AA15" s="70">
        <v>2</v>
      </c>
      <c r="AB15" s="68">
        <v>2</v>
      </c>
      <c r="AC15" s="68">
        <v>0</v>
      </c>
      <c r="AD15" s="68">
        <v>0</v>
      </c>
      <c r="AE15" s="68">
        <v>0</v>
      </c>
      <c r="AF15" s="68">
        <v>0</v>
      </c>
      <c r="AG15" s="68">
        <v>14</v>
      </c>
      <c r="AH15" s="68">
        <v>3</v>
      </c>
      <c r="AI15" s="68">
        <v>4</v>
      </c>
      <c r="AJ15" s="68">
        <v>9</v>
      </c>
      <c r="AK15" s="68">
        <v>3</v>
      </c>
      <c r="AL15" s="69">
        <v>1</v>
      </c>
      <c r="AM15" s="70">
        <v>5</v>
      </c>
      <c r="AN15" s="68">
        <v>6</v>
      </c>
      <c r="AO15" s="68">
        <v>7</v>
      </c>
      <c r="AP15" s="68"/>
      <c r="AQ15" s="68"/>
      <c r="AR15" s="68"/>
      <c r="AS15" s="68"/>
      <c r="AT15" s="68"/>
      <c r="AU15" s="68"/>
      <c r="AV15" s="68"/>
      <c r="AW15" s="68"/>
      <c r="AX15" s="69"/>
    </row>
    <row r="16" spans="1:50" x14ac:dyDescent="0.25">
      <c r="A16" s="49"/>
      <c r="B16" s="78" t="s">
        <v>99</v>
      </c>
      <c r="C16" s="70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70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9">
        <v>1</v>
      </c>
      <c r="AA16" s="70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1</v>
      </c>
      <c r="AK16" s="68">
        <v>0</v>
      </c>
      <c r="AL16" s="69">
        <v>0</v>
      </c>
      <c r="AM16" s="70">
        <v>0</v>
      </c>
      <c r="AN16" s="68">
        <v>1</v>
      </c>
      <c r="AO16" s="68">
        <v>0</v>
      </c>
      <c r="AP16" s="68"/>
      <c r="AQ16" s="68"/>
      <c r="AR16" s="68"/>
      <c r="AS16" s="68"/>
      <c r="AT16" s="68"/>
      <c r="AU16" s="68"/>
      <c r="AV16" s="68"/>
      <c r="AW16" s="68"/>
      <c r="AX16" s="69"/>
    </row>
    <row r="17" spans="1:50" ht="15.75" thickBot="1" x14ac:dyDescent="0.3">
      <c r="B17" s="79" t="s">
        <v>82</v>
      </c>
      <c r="C17" s="73">
        <f t="shared" ref="C17:AX17" si="1">SUM(C12:C16)</f>
        <v>51</v>
      </c>
      <c r="D17" s="71">
        <f t="shared" si="1"/>
        <v>67</v>
      </c>
      <c r="E17" s="71">
        <f t="shared" si="1"/>
        <v>25</v>
      </c>
      <c r="F17" s="71">
        <f t="shared" si="1"/>
        <v>0</v>
      </c>
      <c r="G17" s="71">
        <f t="shared" si="1"/>
        <v>0</v>
      </c>
      <c r="H17" s="71">
        <f t="shared" si="1"/>
        <v>0</v>
      </c>
      <c r="I17" s="71">
        <f t="shared" si="1"/>
        <v>0</v>
      </c>
      <c r="J17" s="71">
        <f t="shared" si="1"/>
        <v>0</v>
      </c>
      <c r="K17" s="71">
        <f t="shared" si="1"/>
        <v>0</v>
      </c>
      <c r="L17" s="71">
        <f t="shared" si="1"/>
        <v>0</v>
      </c>
      <c r="M17" s="71">
        <f t="shared" si="1"/>
        <v>0</v>
      </c>
      <c r="N17" s="72">
        <f t="shared" si="1"/>
        <v>0</v>
      </c>
      <c r="O17" s="73">
        <f t="shared" si="1"/>
        <v>0</v>
      </c>
      <c r="P17" s="71">
        <f t="shared" si="1"/>
        <v>0</v>
      </c>
      <c r="Q17" s="71">
        <f t="shared" si="1"/>
        <v>0</v>
      </c>
      <c r="R17" s="71">
        <f t="shared" si="1"/>
        <v>0</v>
      </c>
      <c r="S17" s="71">
        <f t="shared" si="1"/>
        <v>0</v>
      </c>
      <c r="T17" s="71">
        <f t="shared" si="1"/>
        <v>0</v>
      </c>
      <c r="U17" s="71">
        <f t="shared" si="1"/>
        <v>0</v>
      </c>
      <c r="V17" s="71">
        <f t="shared" si="1"/>
        <v>247</v>
      </c>
      <c r="W17" s="71">
        <f t="shared" si="1"/>
        <v>102</v>
      </c>
      <c r="X17" s="71">
        <f t="shared" si="1"/>
        <v>597</v>
      </c>
      <c r="Y17" s="71">
        <f t="shared" si="1"/>
        <v>402</v>
      </c>
      <c r="Z17" s="72">
        <f t="shared" si="1"/>
        <v>32</v>
      </c>
      <c r="AA17" s="73">
        <f t="shared" si="1"/>
        <v>44</v>
      </c>
      <c r="AB17" s="71">
        <f t="shared" si="1"/>
        <v>62</v>
      </c>
      <c r="AC17" s="71">
        <f t="shared" si="1"/>
        <v>0</v>
      </c>
      <c r="AD17" s="71">
        <f t="shared" si="1"/>
        <v>0</v>
      </c>
      <c r="AE17" s="71">
        <f t="shared" si="1"/>
        <v>0</v>
      </c>
      <c r="AF17" s="71">
        <f t="shared" si="1"/>
        <v>0</v>
      </c>
      <c r="AG17" s="71">
        <f t="shared" si="1"/>
        <v>1138</v>
      </c>
      <c r="AH17" s="71">
        <f t="shared" si="1"/>
        <v>1323</v>
      </c>
      <c r="AI17" s="71">
        <f t="shared" si="1"/>
        <v>1252</v>
      </c>
      <c r="AJ17" s="71">
        <f t="shared" si="1"/>
        <v>1819</v>
      </c>
      <c r="AK17" s="71">
        <f t="shared" si="1"/>
        <v>270</v>
      </c>
      <c r="AL17" s="72">
        <f t="shared" si="1"/>
        <v>22</v>
      </c>
      <c r="AM17" s="73">
        <f t="shared" si="1"/>
        <v>48</v>
      </c>
      <c r="AN17" s="71">
        <f t="shared" si="1"/>
        <v>115</v>
      </c>
      <c r="AO17" s="71">
        <f t="shared" si="1"/>
        <v>150</v>
      </c>
      <c r="AP17" s="71">
        <f t="shared" si="1"/>
        <v>0</v>
      </c>
      <c r="AQ17" s="71">
        <f t="shared" si="1"/>
        <v>0</v>
      </c>
      <c r="AR17" s="71">
        <f t="shared" si="1"/>
        <v>0</v>
      </c>
      <c r="AS17" s="71">
        <f t="shared" si="1"/>
        <v>0</v>
      </c>
      <c r="AT17" s="71">
        <f t="shared" si="1"/>
        <v>0</v>
      </c>
      <c r="AU17" s="71">
        <f t="shared" si="1"/>
        <v>0</v>
      </c>
      <c r="AV17" s="71">
        <f t="shared" si="1"/>
        <v>0</v>
      </c>
      <c r="AW17" s="71">
        <f t="shared" si="1"/>
        <v>0</v>
      </c>
      <c r="AX17" s="72">
        <f t="shared" si="1"/>
        <v>0</v>
      </c>
    </row>
    <row r="18" spans="1:50" x14ac:dyDescent="0.25">
      <c r="A18" s="59">
        <v>3.1</v>
      </c>
      <c r="B18" s="77" t="s">
        <v>101</v>
      </c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76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76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76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0" x14ac:dyDescent="0.25">
      <c r="B19" s="78" t="s">
        <v>81</v>
      </c>
      <c r="C19" s="70">
        <v>22253</v>
      </c>
      <c r="D19" s="68">
        <v>20990</v>
      </c>
      <c r="E19" s="68">
        <v>10177</v>
      </c>
      <c r="F19" s="68">
        <v>0</v>
      </c>
      <c r="G19" s="68">
        <v>0</v>
      </c>
      <c r="H19" s="68">
        <v>0</v>
      </c>
      <c r="I19" s="68">
        <v>0</v>
      </c>
      <c r="J19" s="68">
        <v>1</v>
      </c>
      <c r="K19" s="68">
        <v>1</v>
      </c>
      <c r="L19" s="68">
        <v>0</v>
      </c>
      <c r="M19" s="68">
        <v>0</v>
      </c>
      <c r="N19" s="69">
        <v>0</v>
      </c>
      <c r="O19" s="70">
        <v>0</v>
      </c>
      <c r="P19" s="68">
        <v>0</v>
      </c>
      <c r="Q19" s="68">
        <v>0</v>
      </c>
      <c r="R19" s="68">
        <v>0</v>
      </c>
      <c r="S19" s="68">
        <v>0</v>
      </c>
      <c r="T19" s="68">
        <v>1</v>
      </c>
      <c r="U19" s="68">
        <v>2</v>
      </c>
      <c r="V19" s="68">
        <v>1</v>
      </c>
      <c r="W19" s="68">
        <v>5706</v>
      </c>
      <c r="X19" s="68">
        <v>7687</v>
      </c>
      <c r="Y19" s="68">
        <v>5684</v>
      </c>
      <c r="Z19" s="69">
        <v>127</v>
      </c>
      <c r="AA19" s="70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14484</v>
      </c>
      <c r="AG19" s="68">
        <v>12859</v>
      </c>
      <c r="AH19" s="68">
        <v>16190</v>
      </c>
      <c r="AI19" s="68">
        <v>7675</v>
      </c>
      <c r="AJ19" s="68">
        <v>8109</v>
      </c>
      <c r="AK19" s="68">
        <v>3999</v>
      </c>
      <c r="AL19" s="69">
        <v>5</v>
      </c>
      <c r="AM19" s="70">
        <v>5</v>
      </c>
      <c r="AN19" s="68">
        <v>11</v>
      </c>
      <c r="AO19" s="68">
        <v>12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B20" s="78" t="s">
        <v>96</v>
      </c>
      <c r="C20" s="70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9">
        <v>0</v>
      </c>
      <c r="O20" s="70">
        <v>0</v>
      </c>
      <c r="P20" s="68">
        <v>0</v>
      </c>
      <c r="Q20" s="68">
        <v>0</v>
      </c>
      <c r="R20" s="68">
        <v>0</v>
      </c>
      <c r="S20" s="68">
        <v>1</v>
      </c>
      <c r="T20" s="68">
        <v>5</v>
      </c>
      <c r="U20" s="68">
        <v>2</v>
      </c>
      <c r="V20" s="68">
        <v>0</v>
      </c>
      <c r="W20" s="68">
        <v>1190</v>
      </c>
      <c r="X20" s="68">
        <v>4136</v>
      </c>
      <c r="Y20" s="68">
        <v>134</v>
      </c>
      <c r="Z20" s="69">
        <v>0</v>
      </c>
      <c r="AA20" s="70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595</v>
      </c>
      <c r="AG20" s="68">
        <v>1852</v>
      </c>
      <c r="AH20" s="68">
        <v>49</v>
      </c>
      <c r="AI20" s="68">
        <v>10470</v>
      </c>
      <c r="AJ20" s="68">
        <v>4327</v>
      </c>
      <c r="AK20" s="68">
        <v>616</v>
      </c>
      <c r="AL20" s="69">
        <v>13</v>
      </c>
      <c r="AM20" s="70">
        <v>12</v>
      </c>
      <c r="AN20" s="68">
        <v>23</v>
      </c>
      <c r="AO20" s="68">
        <v>18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x14ac:dyDescent="0.25">
      <c r="B21" s="78" t="s">
        <v>97</v>
      </c>
      <c r="C21" s="70">
        <v>1243</v>
      </c>
      <c r="D21" s="68">
        <v>1266</v>
      </c>
      <c r="E21" s="68">
        <v>601</v>
      </c>
      <c r="F21" s="68">
        <v>0</v>
      </c>
      <c r="G21" s="68">
        <v>0</v>
      </c>
      <c r="H21" s="68">
        <v>0</v>
      </c>
      <c r="I21" s="68">
        <v>0</v>
      </c>
      <c r="J21" s="68">
        <v>436</v>
      </c>
      <c r="K21" s="68">
        <v>35</v>
      </c>
      <c r="L21" s="68">
        <v>387</v>
      </c>
      <c r="M21" s="68">
        <v>0</v>
      </c>
      <c r="N21" s="69">
        <v>0</v>
      </c>
      <c r="O21" s="70">
        <v>0</v>
      </c>
      <c r="P21" s="68">
        <v>0</v>
      </c>
      <c r="Q21" s="68">
        <v>0</v>
      </c>
      <c r="R21" s="68">
        <v>0</v>
      </c>
      <c r="S21" s="68">
        <v>32</v>
      </c>
      <c r="T21" s="68">
        <v>310</v>
      </c>
      <c r="U21" s="68">
        <v>1203</v>
      </c>
      <c r="V21" s="68">
        <v>626</v>
      </c>
      <c r="W21" s="68">
        <v>390</v>
      </c>
      <c r="X21" s="68">
        <v>463</v>
      </c>
      <c r="Y21" s="68">
        <v>442</v>
      </c>
      <c r="Z21" s="69">
        <v>644</v>
      </c>
      <c r="AA21" s="70">
        <v>1334</v>
      </c>
      <c r="AB21" s="68">
        <v>25</v>
      </c>
      <c r="AC21" s="68">
        <v>0</v>
      </c>
      <c r="AD21" s="68">
        <v>0</v>
      </c>
      <c r="AE21" s="68">
        <v>0</v>
      </c>
      <c r="AF21" s="68">
        <v>1720</v>
      </c>
      <c r="AG21" s="68">
        <v>1127</v>
      </c>
      <c r="AH21" s="68">
        <v>1515</v>
      </c>
      <c r="AI21" s="68">
        <v>1390</v>
      </c>
      <c r="AJ21" s="68">
        <v>789</v>
      </c>
      <c r="AK21" s="68">
        <v>881</v>
      </c>
      <c r="AL21" s="69">
        <v>1475</v>
      </c>
      <c r="AM21" s="70">
        <v>2497</v>
      </c>
      <c r="AN21" s="68">
        <v>2553</v>
      </c>
      <c r="AO21" s="68">
        <v>3016</v>
      </c>
      <c r="AP21" s="68"/>
      <c r="AQ21" s="68"/>
      <c r="AR21" s="68"/>
      <c r="AS21" s="68"/>
      <c r="AT21" s="68"/>
      <c r="AU21" s="68"/>
      <c r="AV21" s="68"/>
      <c r="AW21" s="68"/>
      <c r="AX21" s="69"/>
    </row>
    <row r="22" spans="1:50" x14ac:dyDescent="0.25">
      <c r="B22" s="78" t="s">
        <v>98</v>
      </c>
      <c r="C22" s="70">
        <v>350</v>
      </c>
      <c r="D22" s="68">
        <v>396</v>
      </c>
      <c r="E22" s="68">
        <v>214</v>
      </c>
      <c r="F22" s="68">
        <v>0</v>
      </c>
      <c r="G22" s="68">
        <v>0</v>
      </c>
      <c r="H22" s="68">
        <v>0</v>
      </c>
      <c r="I22" s="68">
        <v>0</v>
      </c>
      <c r="J22" s="68">
        <v>150</v>
      </c>
      <c r="K22" s="68">
        <v>11</v>
      </c>
      <c r="L22" s="68">
        <v>184</v>
      </c>
      <c r="M22" s="68">
        <v>0</v>
      </c>
      <c r="N22" s="69">
        <v>0</v>
      </c>
      <c r="O22" s="70">
        <v>0</v>
      </c>
      <c r="P22" s="68">
        <v>0</v>
      </c>
      <c r="Q22" s="68">
        <v>0</v>
      </c>
      <c r="R22" s="68">
        <v>0</v>
      </c>
      <c r="S22" s="68">
        <v>10</v>
      </c>
      <c r="T22" s="68">
        <v>104</v>
      </c>
      <c r="U22" s="68">
        <v>329</v>
      </c>
      <c r="V22" s="68">
        <v>242</v>
      </c>
      <c r="W22" s="68">
        <v>214</v>
      </c>
      <c r="X22" s="68">
        <v>230</v>
      </c>
      <c r="Y22" s="68">
        <v>201</v>
      </c>
      <c r="Z22" s="69">
        <v>193</v>
      </c>
      <c r="AA22" s="70">
        <v>307</v>
      </c>
      <c r="AB22" s="68">
        <v>3</v>
      </c>
      <c r="AC22" s="68">
        <v>0</v>
      </c>
      <c r="AD22" s="68">
        <v>0</v>
      </c>
      <c r="AE22" s="68">
        <v>0</v>
      </c>
      <c r="AF22" s="68">
        <v>538</v>
      </c>
      <c r="AG22" s="68">
        <v>640</v>
      </c>
      <c r="AH22" s="68">
        <v>755</v>
      </c>
      <c r="AI22" s="68">
        <v>815</v>
      </c>
      <c r="AJ22" s="68">
        <v>635</v>
      </c>
      <c r="AK22" s="68">
        <v>629</v>
      </c>
      <c r="AL22" s="69">
        <v>629</v>
      </c>
      <c r="AM22" s="70">
        <v>747</v>
      </c>
      <c r="AN22" s="68">
        <v>735</v>
      </c>
      <c r="AO22" s="68">
        <v>937</v>
      </c>
      <c r="AP22" s="68"/>
      <c r="AQ22" s="68"/>
      <c r="AR22" s="68"/>
      <c r="AS22" s="68"/>
      <c r="AT22" s="68"/>
      <c r="AU22" s="68"/>
      <c r="AV22" s="68"/>
      <c r="AW22" s="68"/>
      <c r="AX22" s="69"/>
    </row>
    <row r="23" spans="1:50" ht="15.75" thickBot="1" x14ac:dyDescent="0.3">
      <c r="B23" s="79" t="s">
        <v>82</v>
      </c>
      <c r="C23" s="73">
        <f>SUM(C19:C22)</f>
        <v>23846</v>
      </c>
      <c r="D23" s="71">
        <f t="shared" ref="D23:AL23" si="2">SUM(D19:D22)</f>
        <v>22652</v>
      </c>
      <c r="E23" s="71">
        <f t="shared" si="2"/>
        <v>10992</v>
      </c>
      <c r="F23" s="71">
        <f t="shared" si="2"/>
        <v>0</v>
      </c>
      <c r="G23" s="71">
        <f t="shared" si="2"/>
        <v>0</v>
      </c>
      <c r="H23" s="71">
        <f t="shared" si="2"/>
        <v>0</v>
      </c>
      <c r="I23" s="71">
        <f t="shared" si="2"/>
        <v>0</v>
      </c>
      <c r="J23" s="71">
        <f t="shared" si="2"/>
        <v>587</v>
      </c>
      <c r="K23" s="71">
        <f t="shared" si="2"/>
        <v>47</v>
      </c>
      <c r="L23" s="71">
        <f t="shared" si="2"/>
        <v>571</v>
      </c>
      <c r="M23" s="71">
        <f t="shared" si="2"/>
        <v>0</v>
      </c>
      <c r="N23" s="72">
        <f t="shared" si="2"/>
        <v>0</v>
      </c>
      <c r="O23" s="73">
        <f>SUM(O19:O22)</f>
        <v>0</v>
      </c>
      <c r="P23" s="71">
        <f t="shared" si="2"/>
        <v>0</v>
      </c>
      <c r="Q23" s="71">
        <f t="shared" si="2"/>
        <v>0</v>
      </c>
      <c r="R23" s="71">
        <f t="shared" si="2"/>
        <v>0</v>
      </c>
      <c r="S23" s="71">
        <f t="shared" si="2"/>
        <v>43</v>
      </c>
      <c r="T23" s="71">
        <f t="shared" si="2"/>
        <v>420</v>
      </c>
      <c r="U23" s="71">
        <f t="shared" si="2"/>
        <v>1536</v>
      </c>
      <c r="V23" s="71">
        <f t="shared" si="2"/>
        <v>869</v>
      </c>
      <c r="W23" s="71">
        <f t="shared" si="2"/>
        <v>7500</v>
      </c>
      <c r="X23" s="71">
        <f t="shared" si="2"/>
        <v>12516</v>
      </c>
      <c r="Y23" s="71">
        <f t="shared" si="2"/>
        <v>6461</v>
      </c>
      <c r="Z23" s="72">
        <f t="shared" si="2"/>
        <v>964</v>
      </c>
      <c r="AA23" s="73">
        <f>SUM(AA19:AA22)</f>
        <v>1641</v>
      </c>
      <c r="AB23" s="71">
        <f t="shared" si="2"/>
        <v>28</v>
      </c>
      <c r="AC23" s="71">
        <f t="shared" si="2"/>
        <v>0</v>
      </c>
      <c r="AD23" s="71">
        <f t="shared" si="2"/>
        <v>0</v>
      </c>
      <c r="AE23" s="71">
        <f t="shared" si="2"/>
        <v>0</v>
      </c>
      <c r="AF23" s="71">
        <f t="shared" si="2"/>
        <v>17337</v>
      </c>
      <c r="AG23" s="71">
        <f t="shared" si="2"/>
        <v>16478</v>
      </c>
      <c r="AH23" s="71">
        <f t="shared" si="2"/>
        <v>18509</v>
      </c>
      <c r="AI23" s="71">
        <f t="shared" si="2"/>
        <v>20350</v>
      </c>
      <c r="AJ23" s="71">
        <f t="shared" si="2"/>
        <v>13860</v>
      </c>
      <c r="AK23" s="71">
        <f t="shared" si="2"/>
        <v>6125</v>
      </c>
      <c r="AL23" s="72">
        <f t="shared" si="2"/>
        <v>2122</v>
      </c>
      <c r="AM23" s="73">
        <f t="shared" ref="AM23:AX23" si="3">SUM(AM19:AM22)</f>
        <v>3261</v>
      </c>
      <c r="AN23" s="71">
        <f t="shared" si="3"/>
        <v>3322</v>
      </c>
      <c r="AO23" s="71">
        <f t="shared" si="3"/>
        <v>3983</v>
      </c>
      <c r="AP23" s="71">
        <f t="shared" si="3"/>
        <v>0</v>
      </c>
      <c r="AQ23" s="71">
        <f t="shared" si="3"/>
        <v>0</v>
      </c>
      <c r="AR23" s="71">
        <f t="shared" si="3"/>
        <v>0</v>
      </c>
      <c r="AS23" s="71">
        <f t="shared" si="3"/>
        <v>0</v>
      </c>
      <c r="AT23" s="71">
        <f t="shared" si="3"/>
        <v>0</v>
      </c>
      <c r="AU23" s="71">
        <f t="shared" si="3"/>
        <v>0</v>
      </c>
      <c r="AV23" s="71">
        <f t="shared" si="3"/>
        <v>0</v>
      </c>
      <c r="AW23" s="71">
        <f t="shared" si="3"/>
        <v>0</v>
      </c>
      <c r="AX23" s="72">
        <f t="shared" si="3"/>
        <v>0</v>
      </c>
    </row>
    <row r="24" spans="1:50" ht="30" x14ac:dyDescent="0.25">
      <c r="A24" s="59">
        <v>3.2</v>
      </c>
      <c r="B24" s="77" t="s">
        <v>102</v>
      </c>
      <c r="C24" s="7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  <c r="AA24" s="76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5"/>
      <c r="AM24" s="76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5"/>
    </row>
    <row r="25" spans="1:50" x14ac:dyDescent="0.25">
      <c r="B25" s="78" t="s">
        <v>81</v>
      </c>
      <c r="C25" s="70">
        <v>16685</v>
      </c>
      <c r="D25" s="68">
        <v>13569</v>
      </c>
      <c r="E25" s="68">
        <v>9404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9">
        <v>0</v>
      </c>
      <c r="O25" s="70">
        <v>0</v>
      </c>
      <c r="P25" s="68">
        <v>0</v>
      </c>
      <c r="Q25" s="68">
        <v>0</v>
      </c>
      <c r="R25" s="68">
        <v>0</v>
      </c>
      <c r="S25" s="68">
        <v>0</v>
      </c>
      <c r="T25" s="68">
        <v>1</v>
      </c>
      <c r="U25" s="68">
        <v>2</v>
      </c>
      <c r="V25" s="68">
        <v>3</v>
      </c>
      <c r="W25" s="68">
        <v>1228</v>
      </c>
      <c r="X25" s="68">
        <v>4340</v>
      </c>
      <c r="Y25" s="68">
        <v>2553</v>
      </c>
      <c r="Z25" s="69">
        <v>75</v>
      </c>
      <c r="AA25" s="70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20</v>
      </c>
      <c r="AG25" s="68">
        <v>10869</v>
      </c>
      <c r="AH25" s="68">
        <v>10752</v>
      </c>
      <c r="AI25" s="68">
        <v>7495</v>
      </c>
      <c r="AJ25" s="68">
        <v>6286</v>
      </c>
      <c r="AK25" s="68">
        <v>12673</v>
      </c>
      <c r="AL25" s="69">
        <v>1441</v>
      </c>
      <c r="AM25" s="70">
        <v>11</v>
      </c>
      <c r="AN25" s="68">
        <v>4</v>
      </c>
      <c r="AO25" s="68">
        <v>5</v>
      </c>
      <c r="AP25" s="68"/>
      <c r="AQ25" s="68"/>
      <c r="AR25" s="68"/>
      <c r="AS25" s="68"/>
      <c r="AT25" s="68"/>
      <c r="AU25" s="68"/>
      <c r="AV25" s="68"/>
      <c r="AW25" s="68"/>
      <c r="AX25" s="69"/>
    </row>
    <row r="26" spans="1:50" x14ac:dyDescent="0.25">
      <c r="B26" s="78" t="s">
        <v>96</v>
      </c>
      <c r="C26" s="70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9">
        <v>0</v>
      </c>
      <c r="O26" s="70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2</v>
      </c>
      <c r="V26" s="68">
        <v>0</v>
      </c>
      <c r="W26" s="68">
        <v>241</v>
      </c>
      <c r="X26" s="68">
        <v>1509</v>
      </c>
      <c r="Y26" s="68">
        <v>101</v>
      </c>
      <c r="Z26" s="69">
        <v>0</v>
      </c>
      <c r="AA26" s="70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412</v>
      </c>
      <c r="AH26" s="68">
        <v>10</v>
      </c>
      <c r="AI26" s="68">
        <v>3698</v>
      </c>
      <c r="AJ26" s="68">
        <v>5656</v>
      </c>
      <c r="AK26" s="68">
        <v>6041</v>
      </c>
      <c r="AL26" s="69">
        <v>380</v>
      </c>
      <c r="AM26" s="70">
        <v>7</v>
      </c>
      <c r="AN26" s="68">
        <v>0</v>
      </c>
      <c r="AO26" s="68">
        <v>0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x14ac:dyDescent="0.25">
      <c r="B27" s="78" t="s">
        <v>97</v>
      </c>
      <c r="C27" s="70">
        <v>748</v>
      </c>
      <c r="D27" s="68">
        <v>726</v>
      </c>
      <c r="E27" s="68">
        <v>488</v>
      </c>
      <c r="F27" s="68">
        <v>0</v>
      </c>
      <c r="G27" s="68">
        <v>0</v>
      </c>
      <c r="H27" s="68">
        <v>0</v>
      </c>
      <c r="I27" s="68">
        <v>0</v>
      </c>
      <c r="J27" s="68">
        <v>2</v>
      </c>
      <c r="K27" s="68">
        <v>0</v>
      </c>
      <c r="L27" s="68">
        <v>0</v>
      </c>
      <c r="M27" s="68">
        <v>0</v>
      </c>
      <c r="N27" s="69">
        <v>0</v>
      </c>
      <c r="O27" s="70">
        <v>0</v>
      </c>
      <c r="P27" s="68">
        <v>0</v>
      </c>
      <c r="Q27" s="68">
        <v>0</v>
      </c>
      <c r="R27" s="68">
        <v>0</v>
      </c>
      <c r="S27" s="68">
        <v>0</v>
      </c>
      <c r="T27" s="68">
        <v>74</v>
      </c>
      <c r="U27" s="68">
        <v>458</v>
      </c>
      <c r="V27" s="68">
        <v>628</v>
      </c>
      <c r="W27" s="68">
        <v>314</v>
      </c>
      <c r="X27" s="68">
        <v>302</v>
      </c>
      <c r="Y27" s="68">
        <v>318</v>
      </c>
      <c r="Z27" s="69">
        <v>355</v>
      </c>
      <c r="AA27" s="70">
        <v>696</v>
      </c>
      <c r="AB27" s="68">
        <v>541</v>
      </c>
      <c r="AC27" s="68">
        <v>0</v>
      </c>
      <c r="AD27" s="68">
        <v>0</v>
      </c>
      <c r="AE27" s="68">
        <v>0</v>
      </c>
      <c r="AF27" s="68">
        <v>0</v>
      </c>
      <c r="AG27" s="68">
        <v>1230</v>
      </c>
      <c r="AH27" s="68">
        <v>749</v>
      </c>
      <c r="AI27" s="68">
        <v>366</v>
      </c>
      <c r="AJ27" s="68">
        <v>594</v>
      </c>
      <c r="AK27" s="68">
        <v>518</v>
      </c>
      <c r="AL27" s="69">
        <v>531</v>
      </c>
      <c r="AM27" s="70">
        <v>958</v>
      </c>
      <c r="AN27" s="68">
        <v>1165</v>
      </c>
      <c r="AO27" s="68">
        <v>1183</v>
      </c>
      <c r="AP27" s="68"/>
      <c r="AQ27" s="68"/>
      <c r="AR27" s="68"/>
      <c r="AS27" s="68"/>
      <c r="AT27" s="68"/>
      <c r="AU27" s="68"/>
      <c r="AV27" s="68"/>
      <c r="AW27" s="68"/>
      <c r="AX27" s="69"/>
    </row>
    <row r="28" spans="1:50" x14ac:dyDescent="0.25">
      <c r="B28" s="78" t="s">
        <v>98</v>
      </c>
      <c r="C28" s="70">
        <v>199</v>
      </c>
      <c r="D28" s="68">
        <v>189</v>
      </c>
      <c r="E28" s="68">
        <v>110</v>
      </c>
      <c r="F28" s="68">
        <v>0</v>
      </c>
      <c r="G28" s="68">
        <v>0</v>
      </c>
      <c r="H28" s="68">
        <v>0</v>
      </c>
      <c r="I28" s="68">
        <v>0</v>
      </c>
      <c r="J28" s="68">
        <v>1</v>
      </c>
      <c r="K28" s="68">
        <v>0</v>
      </c>
      <c r="L28" s="68">
        <v>0</v>
      </c>
      <c r="M28" s="68">
        <v>0</v>
      </c>
      <c r="N28" s="69">
        <v>0</v>
      </c>
      <c r="O28" s="70">
        <v>0</v>
      </c>
      <c r="P28" s="68">
        <v>0</v>
      </c>
      <c r="Q28" s="68">
        <v>0</v>
      </c>
      <c r="R28" s="68">
        <v>0</v>
      </c>
      <c r="S28" s="68">
        <v>0</v>
      </c>
      <c r="T28" s="68">
        <v>24</v>
      </c>
      <c r="U28" s="68">
        <v>139</v>
      </c>
      <c r="V28" s="68">
        <v>148</v>
      </c>
      <c r="W28" s="68">
        <v>123</v>
      </c>
      <c r="X28" s="68">
        <v>101</v>
      </c>
      <c r="Y28" s="68">
        <v>92</v>
      </c>
      <c r="Z28" s="69">
        <v>103</v>
      </c>
      <c r="AA28" s="70">
        <v>128</v>
      </c>
      <c r="AB28" s="68">
        <v>83</v>
      </c>
      <c r="AC28" s="68">
        <v>0</v>
      </c>
      <c r="AD28" s="68">
        <v>0</v>
      </c>
      <c r="AE28" s="68">
        <v>0</v>
      </c>
      <c r="AF28" s="68">
        <v>0</v>
      </c>
      <c r="AG28" s="68">
        <v>214</v>
      </c>
      <c r="AH28" s="68">
        <v>206</v>
      </c>
      <c r="AI28" s="68">
        <v>166</v>
      </c>
      <c r="AJ28" s="68">
        <v>160</v>
      </c>
      <c r="AK28" s="68">
        <v>158</v>
      </c>
      <c r="AL28" s="69">
        <v>207</v>
      </c>
      <c r="AM28" s="70">
        <v>237</v>
      </c>
      <c r="AN28" s="68">
        <v>252</v>
      </c>
      <c r="AO28" s="68">
        <v>242</v>
      </c>
      <c r="AP28" s="68"/>
      <c r="AQ28" s="68"/>
      <c r="AR28" s="68"/>
      <c r="AS28" s="68"/>
      <c r="AT28" s="68"/>
      <c r="AU28" s="68"/>
      <c r="AV28" s="68"/>
      <c r="AW28" s="68"/>
      <c r="AX28" s="69"/>
    </row>
    <row r="29" spans="1:50" ht="15.75" thickBot="1" x14ac:dyDescent="0.3">
      <c r="B29" s="79" t="s">
        <v>82</v>
      </c>
      <c r="C29" s="73">
        <f>SUM(C25:C28)</f>
        <v>17632</v>
      </c>
      <c r="D29" s="71">
        <f t="shared" ref="D29:AL29" si="4">SUM(D25:D28)</f>
        <v>14484</v>
      </c>
      <c r="E29" s="71">
        <f t="shared" si="4"/>
        <v>10002</v>
      </c>
      <c r="F29" s="71">
        <f t="shared" si="4"/>
        <v>0</v>
      </c>
      <c r="G29" s="71">
        <f t="shared" si="4"/>
        <v>0</v>
      </c>
      <c r="H29" s="71">
        <f t="shared" si="4"/>
        <v>0</v>
      </c>
      <c r="I29" s="71">
        <f t="shared" si="4"/>
        <v>0</v>
      </c>
      <c r="J29" s="71">
        <f t="shared" si="4"/>
        <v>3</v>
      </c>
      <c r="K29" s="71">
        <f t="shared" si="4"/>
        <v>0</v>
      </c>
      <c r="L29" s="71">
        <f t="shared" si="4"/>
        <v>0</v>
      </c>
      <c r="M29" s="71">
        <f t="shared" si="4"/>
        <v>0</v>
      </c>
      <c r="N29" s="72">
        <f t="shared" si="4"/>
        <v>0</v>
      </c>
      <c r="O29" s="73">
        <f>SUM(O25:O28)</f>
        <v>0</v>
      </c>
      <c r="P29" s="71">
        <f t="shared" si="4"/>
        <v>0</v>
      </c>
      <c r="Q29" s="71">
        <f t="shared" si="4"/>
        <v>0</v>
      </c>
      <c r="R29" s="71">
        <f t="shared" si="4"/>
        <v>0</v>
      </c>
      <c r="S29" s="71">
        <f t="shared" si="4"/>
        <v>0</v>
      </c>
      <c r="T29" s="71">
        <f t="shared" si="4"/>
        <v>99</v>
      </c>
      <c r="U29" s="71">
        <f t="shared" si="4"/>
        <v>601</v>
      </c>
      <c r="V29" s="71">
        <f t="shared" si="4"/>
        <v>779</v>
      </c>
      <c r="W29" s="71">
        <f t="shared" si="4"/>
        <v>1906</v>
      </c>
      <c r="X29" s="71">
        <f t="shared" si="4"/>
        <v>6252</v>
      </c>
      <c r="Y29" s="71">
        <f t="shared" si="4"/>
        <v>3064</v>
      </c>
      <c r="Z29" s="72">
        <f t="shared" si="4"/>
        <v>533</v>
      </c>
      <c r="AA29" s="73">
        <f>SUM(AA25:AA28)</f>
        <v>824</v>
      </c>
      <c r="AB29" s="71">
        <f t="shared" si="4"/>
        <v>624</v>
      </c>
      <c r="AC29" s="71">
        <f t="shared" si="4"/>
        <v>0</v>
      </c>
      <c r="AD29" s="71">
        <f t="shared" si="4"/>
        <v>0</v>
      </c>
      <c r="AE29" s="71">
        <f t="shared" si="4"/>
        <v>0</v>
      </c>
      <c r="AF29" s="71">
        <f t="shared" si="4"/>
        <v>20</v>
      </c>
      <c r="AG29" s="71">
        <f t="shared" si="4"/>
        <v>12725</v>
      </c>
      <c r="AH29" s="71">
        <f t="shared" si="4"/>
        <v>11717</v>
      </c>
      <c r="AI29" s="71">
        <f t="shared" si="4"/>
        <v>11725</v>
      </c>
      <c r="AJ29" s="71">
        <f t="shared" si="4"/>
        <v>12696</v>
      </c>
      <c r="AK29" s="71">
        <f t="shared" si="4"/>
        <v>19390</v>
      </c>
      <c r="AL29" s="72">
        <f t="shared" si="4"/>
        <v>2559</v>
      </c>
      <c r="AM29" s="73">
        <f t="shared" ref="AM29:AX29" si="5">SUM(AM25:AM28)</f>
        <v>1213</v>
      </c>
      <c r="AN29" s="71">
        <f t="shared" si="5"/>
        <v>1421</v>
      </c>
      <c r="AO29" s="71">
        <f t="shared" si="5"/>
        <v>1430</v>
      </c>
      <c r="AP29" s="71">
        <f t="shared" si="5"/>
        <v>0</v>
      </c>
      <c r="AQ29" s="71">
        <f t="shared" si="5"/>
        <v>0</v>
      </c>
      <c r="AR29" s="71">
        <f t="shared" si="5"/>
        <v>0</v>
      </c>
      <c r="AS29" s="71">
        <f t="shared" si="5"/>
        <v>0</v>
      </c>
      <c r="AT29" s="71">
        <f t="shared" si="5"/>
        <v>0</v>
      </c>
      <c r="AU29" s="71">
        <f t="shared" si="5"/>
        <v>0</v>
      </c>
      <c r="AV29" s="71">
        <f t="shared" si="5"/>
        <v>0</v>
      </c>
      <c r="AW29" s="71">
        <f t="shared" si="5"/>
        <v>0</v>
      </c>
      <c r="AX29" s="72">
        <f t="shared" si="5"/>
        <v>0</v>
      </c>
    </row>
    <row r="30" spans="1:50" x14ac:dyDescent="0.25">
      <c r="A30" s="49">
        <v>4</v>
      </c>
      <c r="B30" s="77" t="s">
        <v>103</v>
      </c>
      <c r="C30" s="76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76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  <c r="AA30" s="76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5"/>
      <c r="AM30" s="76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5"/>
    </row>
    <row r="31" spans="1:50" x14ac:dyDescent="0.25">
      <c r="A31" s="49"/>
      <c r="B31" s="78" t="s">
        <v>81</v>
      </c>
      <c r="C31" s="70">
        <v>13</v>
      </c>
      <c r="D31" s="68">
        <v>6</v>
      </c>
      <c r="E31" s="68">
        <v>7</v>
      </c>
      <c r="F31" s="68">
        <v>2</v>
      </c>
      <c r="G31" s="68">
        <v>9</v>
      </c>
      <c r="H31" s="68">
        <v>4</v>
      </c>
      <c r="I31" s="68">
        <v>2</v>
      </c>
      <c r="J31" s="68">
        <v>0</v>
      </c>
      <c r="K31" s="68">
        <v>2</v>
      </c>
      <c r="L31" s="68">
        <v>3</v>
      </c>
      <c r="M31" s="66">
        <v>4</v>
      </c>
      <c r="N31" s="69">
        <v>4</v>
      </c>
      <c r="O31" s="70">
        <v>3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188</v>
      </c>
      <c r="Y31" s="66">
        <v>202</v>
      </c>
      <c r="Z31" s="69">
        <v>18</v>
      </c>
      <c r="AA31" s="70">
        <v>12</v>
      </c>
      <c r="AB31" s="68">
        <v>3</v>
      </c>
      <c r="AC31" s="68">
        <v>0</v>
      </c>
      <c r="AD31" s="68">
        <v>0</v>
      </c>
      <c r="AE31" s="68">
        <v>0</v>
      </c>
      <c r="AF31" s="68">
        <v>0</v>
      </c>
      <c r="AG31" s="68">
        <v>362</v>
      </c>
      <c r="AH31" s="68">
        <v>836</v>
      </c>
      <c r="AI31" s="68">
        <v>1067</v>
      </c>
      <c r="AJ31" s="68">
        <v>675</v>
      </c>
      <c r="AK31" s="68">
        <v>630</v>
      </c>
      <c r="AL31" s="69">
        <v>111</v>
      </c>
      <c r="AM31" s="70">
        <v>52</v>
      </c>
      <c r="AN31" s="68">
        <v>22</v>
      </c>
      <c r="AO31" s="96">
        <v>22</v>
      </c>
      <c r="AP31" s="68"/>
      <c r="AQ31" s="68"/>
      <c r="AR31" s="68"/>
      <c r="AS31" s="68"/>
      <c r="AT31" s="68"/>
      <c r="AU31" s="68"/>
      <c r="AV31" s="68"/>
      <c r="AW31" s="68"/>
      <c r="AX31" s="69"/>
    </row>
    <row r="32" spans="1:50" x14ac:dyDescent="0.25">
      <c r="A32" s="49"/>
      <c r="B32" s="78" t="s">
        <v>96</v>
      </c>
      <c r="C32" s="70">
        <v>11</v>
      </c>
      <c r="D32" s="68">
        <v>8</v>
      </c>
      <c r="E32" s="68">
        <v>0</v>
      </c>
      <c r="F32" s="68">
        <v>1</v>
      </c>
      <c r="G32" s="68">
        <v>2</v>
      </c>
      <c r="H32" s="68">
        <v>0</v>
      </c>
      <c r="I32" s="68">
        <v>1</v>
      </c>
      <c r="J32" s="68">
        <v>1</v>
      </c>
      <c r="K32" s="68">
        <v>2</v>
      </c>
      <c r="L32" s="68">
        <v>2</v>
      </c>
      <c r="M32" s="68">
        <v>4</v>
      </c>
      <c r="N32" s="69">
        <v>0</v>
      </c>
      <c r="O32" s="70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55</v>
      </c>
      <c r="Y32" s="68">
        <v>53</v>
      </c>
      <c r="Z32" s="69">
        <v>3</v>
      </c>
      <c r="AA32" s="70">
        <v>4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14</v>
      </c>
      <c r="AH32" s="68">
        <v>2</v>
      </c>
      <c r="AI32" s="68">
        <v>6</v>
      </c>
      <c r="AJ32" s="68">
        <v>946</v>
      </c>
      <c r="AK32" s="68">
        <v>129</v>
      </c>
      <c r="AL32" s="69">
        <v>37</v>
      </c>
      <c r="AM32" s="70">
        <v>12</v>
      </c>
      <c r="AN32" s="68">
        <v>12</v>
      </c>
      <c r="AO32" s="96">
        <v>4</v>
      </c>
      <c r="AP32" s="68"/>
      <c r="AQ32" s="68"/>
      <c r="AR32" s="68"/>
      <c r="AS32" s="68"/>
      <c r="AT32" s="68"/>
      <c r="AU32" s="68"/>
      <c r="AV32" s="68"/>
      <c r="AW32" s="68"/>
      <c r="AX32" s="69"/>
    </row>
    <row r="33" spans="1:50" x14ac:dyDescent="0.25">
      <c r="A33" s="49"/>
      <c r="B33" s="78" t="s">
        <v>97</v>
      </c>
      <c r="C33" s="70">
        <v>16</v>
      </c>
      <c r="D33" s="68">
        <v>19</v>
      </c>
      <c r="E33" s="68">
        <v>18</v>
      </c>
      <c r="F33" s="68">
        <v>0</v>
      </c>
      <c r="G33" s="68">
        <v>1</v>
      </c>
      <c r="H33" s="68">
        <v>1</v>
      </c>
      <c r="I33" s="68">
        <v>1</v>
      </c>
      <c r="J33" s="68">
        <v>0</v>
      </c>
      <c r="K33" s="68">
        <v>1</v>
      </c>
      <c r="L33" s="68">
        <v>2</v>
      </c>
      <c r="M33" s="68">
        <v>5</v>
      </c>
      <c r="N33" s="69">
        <v>3</v>
      </c>
      <c r="O33" s="70">
        <v>1</v>
      </c>
      <c r="P33" s="68">
        <v>1</v>
      </c>
      <c r="Q33" s="68">
        <v>0</v>
      </c>
      <c r="R33" s="68">
        <v>0</v>
      </c>
      <c r="S33" s="68">
        <v>0</v>
      </c>
      <c r="T33" s="68">
        <v>2</v>
      </c>
      <c r="U33" s="68">
        <v>9</v>
      </c>
      <c r="V33" s="68">
        <v>28</v>
      </c>
      <c r="W33" s="68">
        <v>27</v>
      </c>
      <c r="X33" s="68">
        <v>55</v>
      </c>
      <c r="Y33" s="68">
        <v>90</v>
      </c>
      <c r="Z33" s="69">
        <v>37</v>
      </c>
      <c r="AA33" s="70">
        <v>35</v>
      </c>
      <c r="AB33" s="68">
        <v>41</v>
      </c>
      <c r="AC33" s="68">
        <v>4</v>
      </c>
      <c r="AD33" s="68">
        <v>0</v>
      </c>
      <c r="AE33" s="68">
        <v>0</v>
      </c>
      <c r="AF33" s="68">
        <v>0</v>
      </c>
      <c r="AG33" s="68">
        <v>8</v>
      </c>
      <c r="AH33" s="68">
        <v>20</v>
      </c>
      <c r="AI33" s="68">
        <v>21</v>
      </c>
      <c r="AJ33" s="68">
        <v>72</v>
      </c>
      <c r="AK33" s="68">
        <v>78</v>
      </c>
      <c r="AL33" s="69">
        <v>57</v>
      </c>
      <c r="AM33" s="70">
        <v>47</v>
      </c>
      <c r="AN33" s="68">
        <v>78</v>
      </c>
      <c r="AO33" s="96">
        <v>83</v>
      </c>
      <c r="AP33" s="68"/>
      <c r="AQ33" s="68"/>
      <c r="AR33" s="68"/>
      <c r="AS33" s="68"/>
      <c r="AT33" s="68"/>
      <c r="AU33" s="68"/>
      <c r="AV33" s="68"/>
      <c r="AW33" s="68"/>
      <c r="AX33" s="69"/>
    </row>
    <row r="34" spans="1:50" x14ac:dyDescent="0.25">
      <c r="A34" s="49"/>
      <c r="B34" s="78" t="s">
        <v>98</v>
      </c>
      <c r="C34" s="70">
        <v>5</v>
      </c>
      <c r="D34" s="68">
        <v>2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1</v>
      </c>
      <c r="M34" s="68">
        <v>0</v>
      </c>
      <c r="N34" s="69">
        <v>0</v>
      </c>
      <c r="O34" s="70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2</v>
      </c>
      <c r="V34" s="68">
        <v>8</v>
      </c>
      <c r="W34" s="68">
        <v>3</v>
      </c>
      <c r="X34" s="68">
        <v>5</v>
      </c>
      <c r="Y34" s="68">
        <v>7</v>
      </c>
      <c r="Z34" s="69">
        <v>5</v>
      </c>
      <c r="AA34" s="70">
        <v>7</v>
      </c>
      <c r="AB34" s="68">
        <v>2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5</v>
      </c>
      <c r="AI34" s="68">
        <v>2</v>
      </c>
      <c r="AJ34" s="68">
        <v>6</v>
      </c>
      <c r="AK34" s="68">
        <v>12</v>
      </c>
      <c r="AL34" s="69">
        <v>4</v>
      </c>
      <c r="AM34" s="70">
        <v>4</v>
      </c>
      <c r="AN34" s="68">
        <v>5</v>
      </c>
      <c r="AO34" s="96">
        <v>5</v>
      </c>
      <c r="AP34" s="68"/>
      <c r="AQ34" s="68"/>
      <c r="AR34" s="68"/>
      <c r="AS34" s="68"/>
      <c r="AT34" s="68"/>
      <c r="AU34" s="68"/>
      <c r="AV34" s="68"/>
      <c r="AW34" s="68"/>
      <c r="AX34" s="69"/>
    </row>
    <row r="35" spans="1:50" ht="15.75" thickBot="1" x14ac:dyDescent="0.3">
      <c r="A35" s="49"/>
      <c r="B35" s="79" t="s">
        <v>82</v>
      </c>
      <c r="C35" s="73">
        <f>SUM(C31:C34)</f>
        <v>45</v>
      </c>
      <c r="D35" s="71">
        <f t="shared" ref="D35:AL35" si="6">SUM(D31:D34)</f>
        <v>35</v>
      </c>
      <c r="E35" s="71">
        <f t="shared" si="6"/>
        <v>25</v>
      </c>
      <c r="F35" s="71">
        <f t="shared" si="6"/>
        <v>3</v>
      </c>
      <c r="G35" s="71">
        <f t="shared" si="6"/>
        <v>12</v>
      </c>
      <c r="H35" s="71">
        <f t="shared" si="6"/>
        <v>5</v>
      </c>
      <c r="I35" s="71">
        <f t="shared" si="6"/>
        <v>4</v>
      </c>
      <c r="J35" s="71">
        <f t="shared" si="6"/>
        <v>1</v>
      </c>
      <c r="K35" s="71">
        <f t="shared" si="6"/>
        <v>5</v>
      </c>
      <c r="L35" s="71">
        <f t="shared" si="6"/>
        <v>8</v>
      </c>
      <c r="M35" s="71">
        <f t="shared" si="6"/>
        <v>13</v>
      </c>
      <c r="N35" s="72">
        <f t="shared" si="6"/>
        <v>7</v>
      </c>
      <c r="O35" s="73">
        <f>SUM(O31:O34)</f>
        <v>4</v>
      </c>
      <c r="P35" s="71">
        <f t="shared" si="6"/>
        <v>1</v>
      </c>
      <c r="Q35" s="71">
        <f t="shared" si="6"/>
        <v>0</v>
      </c>
      <c r="R35" s="71">
        <f t="shared" si="6"/>
        <v>0</v>
      </c>
      <c r="S35" s="71">
        <f t="shared" si="6"/>
        <v>0</v>
      </c>
      <c r="T35" s="71">
        <f t="shared" si="6"/>
        <v>2</v>
      </c>
      <c r="U35" s="71">
        <f t="shared" si="6"/>
        <v>11</v>
      </c>
      <c r="V35" s="71">
        <f t="shared" si="6"/>
        <v>36</v>
      </c>
      <c r="W35" s="71">
        <f t="shared" si="6"/>
        <v>30</v>
      </c>
      <c r="X35" s="71">
        <f t="shared" si="6"/>
        <v>303</v>
      </c>
      <c r="Y35" s="71">
        <f t="shared" si="6"/>
        <v>352</v>
      </c>
      <c r="Z35" s="72">
        <f t="shared" si="6"/>
        <v>63</v>
      </c>
      <c r="AA35" s="73">
        <f>SUM(AA31:AA34)</f>
        <v>58</v>
      </c>
      <c r="AB35" s="71">
        <f t="shared" si="6"/>
        <v>46</v>
      </c>
      <c r="AC35" s="71">
        <f t="shared" si="6"/>
        <v>4</v>
      </c>
      <c r="AD35" s="71">
        <f t="shared" si="6"/>
        <v>0</v>
      </c>
      <c r="AE35" s="71">
        <f t="shared" si="6"/>
        <v>0</v>
      </c>
      <c r="AF35" s="71">
        <f t="shared" si="6"/>
        <v>0</v>
      </c>
      <c r="AG35" s="71">
        <f t="shared" si="6"/>
        <v>384</v>
      </c>
      <c r="AH35" s="71">
        <f t="shared" si="6"/>
        <v>863</v>
      </c>
      <c r="AI35" s="71">
        <f t="shared" si="6"/>
        <v>1096</v>
      </c>
      <c r="AJ35" s="71">
        <f t="shared" si="6"/>
        <v>1699</v>
      </c>
      <c r="AK35" s="71">
        <f t="shared" si="6"/>
        <v>849</v>
      </c>
      <c r="AL35" s="72">
        <f t="shared" si="6"/>
        <v>209</v>
      </c>
      <c r="AM35" s="73">
        <f t="shared" ref="AM35:AX35" si="7">SUM(AM31:AM34)</f>
        <v>115</v>
      </c>
      <c r="AN35" s="71">
        <f t="shared" si="7"/>
        <v>117</v>
      </c>
      <c r="AO35" s="71">
        <f t="shared" si="7"/>
        <v>114</v>
      </c>
      <c r="AP35" s="71">
        <f t="shared" si="7"/>
        <v>0</v>
      </c>
      <c r="AQ35" s="71">
        <f t="shared" si="7"/>
        <v>0</v>
      </c>
      <c r="AR35" s="71">
        <f t="shared" si="7"/>
        <v>0</v>
      </c>
      <c r="AS35" s="71">
        <f t="shared" si="7"/>
        <v>0</v>
      </c>
      <c r="AT35" s="71">
        <f t="shared" si="7"/>
        <v>0</v>
      </c>
      <c r="AU35" s="71">
        <f t="shared" si="7"/>
        <v>0</v>
      </c>
      <c r="AV35" s="71">
        <f t="shared" si="7"/>
        <v>0</v>
      </c>
      <c r="AW35" s="71">
        <f t="shared" si="7"/>
        <v>0</v>
      </c>
      <c r="AX35" s="72">
        <f t="shared" si="7"/>
        <v>0</v>
      </c>
    </row>
    <row r="36" spans="1:50" ht="30" x14ac:dyDescent="0.25">
      <c r="A36" s="49">
        <v>5</v>
      </c>
      <c r="B36" s="77" t="s">
        <v>104</v>
      </c>
      <c r="C36" s="76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  <c r="AA36" s="76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5"/>
      <c r="AM36" s="76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5"/>
    </row>
    <row r="37" spans="1:50" x14ac:dyDescent="0.25">
      <c r="A37" s="49"/>
      <c r="B37" s="78" t="s">
        <v>81</v>
      </c>
      <c r="C37" s="70">
        <v>12</v>
      </c>
      <c r="D37" s="68">
        <v>6</v>
      </c>
      <c r="E37" s="68">
        <v>7</v>
      </c>
      <c r="F37" s="68">
        <v>2</v>
      </c>
      <c r="G37" s="68">
        <v>8</v>
      </c>
      <c r="H37" s="68">
        <v>5</v>
      </c>
      <c r="I37" s="68">
        <v>2</v>
      </c>
      <c r="J37" s="68">
        <v>0</v>
      </c>
      <c r="K37" s="68">
        <v>2</v>
      </c>
      <c r="L37" s="68">
        <v>2</v>
      </c>
      <c r="M37" s="68">
        <v>5</v>
      </c>
      <c r="N37" s="69">
        <v>4</v>
      </c>
      <c r="O37" s="70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177</v>
      </c>
      <c r="Y37" s="68">
        <v>199</v>
      </c>
      <c r="Z37" s="69">
        <v>18</v>
      </c>
      <c r="AA37" s="70">
        <v>11</v>
      </c>
      <c r="AB37" s="68">
        <v>2</v>
      </c>
      <c r="AC37" s="68">
        <v>0</v>
      </c>
      <c r="AD37" s="68">
        <v>0</v>
      </c>
      <c r="AE37" s="68">
        <v>0</v>
      </c>
      <c r="AF37" s="68">
        <v>0</v>
      </c>
      <c r="AG37" s="68">
        <v>301</v>
      </c>
      <c r="AH37" s="68">
        <v>689</v>
      </c>
      <c r="AI37" s="68">
        <v>897</v>
      </c>
      <c r="AJ37" s="68">
        <v>458</v>
      </c>
      <c r="AK37" s="68">
        <v>428</v>
      </c>
      <c r="AL37" s="69">
        <v>15</v>
      </c>
      <c r="AM37" s="70">
        <v>32</v>
      </c>
      <c r="AN37" s="68">
        <v>8</v>
      </c>
      <c r="AO37" s="68">
        <v>14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x14ac:dyDescent="0.25">
      <c r="A38" s="49"/>
      <c r="B38" s="78" t="s">
        <v>96</v>
      </c>
      <c r="C38" s="70">
        <v>12</v>
      </c>
      <c r="D38" s="68">
        <v>8</v>
      </c>
      <c r="E38" s="68">
        <v>0</v>
      </c>
      <c r="F38" s="68">
        <v>1</v>
      </c>
      <c r="G38" s="68">
        <v>2</v>
      </c>
      <c r="H38" s="68">
        <v>0</v>
      </c>
      <c r="I38" s="68">
        <v>1</v>
      </c>
      <c r="J38" s="68">
        <v>1</v>
      </c>
      <c r="K38" s="68">
        <v>2</v>
      </c>
      <c r="L38" s="68">
        <v>2</v>
      </c>
      <c r="M38" s="68">
        <v>4</v>
      </c>
      <c r="N38" s="69">
        <v>0</v>
      </c>
      <c r="O38" s="70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53</v>
      </c>
      <c r="Y38" s="68">
        <v>56</v>
      </c>
      <c r="Z38" s="69">
        <v>3</v>
      </c>
      <c r="AA38" s="70">
        <v>4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64</v>
      </c>
      <c r="AH38" s="68">
        <v>131</v>
      </c>
      <c r="AI38" s="68">
        <v>92</v>
      </c>
      <c r="AJ38" s="68">
        <v>785</v>
      </c>
      <c r="AK38" s="68">
        <v>67</v>
      </c>
      <c r="AL38" s="69">
        <v>3</v>
      </c>
      <c r="AM38" s="70">
        <v>2</v>
      </c>
      <c r="AN38" s="68">
        <v>1</v>
      </c>
      <c r="AO38" s="68">
        <v>0</v>
      </c>
      <c r="AP38" s="68"/>
      <c r="AQ38" s="68"/>
      <c r="AR38" s="68"/>
      <c r="AS38" s="68"/>
      <c r="AT38" s="68"/>
      <c r="AU38" s="68"/>
      <c r="AV38" s="68"/>
      <c r="AW38" s="68"/>
      <c r="AX38" s="69"/>
    </row>
    <row r="39" spans="1:50" x14ac:dyDescent="0.25">
      <c r="A39" s="49"/>
      <c r="B39" s="78" t="s">
        <v>97</v>
      </c>
      <c r="C39" s="70">
        <v>15</v>
      </c>
      <c r="D39" s="68">
        <v>19</v>
      </c>
      <c r="E39" s="68">
        <v>17</v>
      </c>
      <c r="F39" s="68">
        <v>0</v>
      </c>
      <c r="G39" s="68">
        <v>1</v>
      </c>
      <c r="H39" s="68">
        <v>1</v>
      </c>
      <c r="I39" s="68">
        <v>1</v>
      </c>
      <c r="J39" s="68">
        <v>0</v>
      </c>
      <c r="K39" s="68">
        <v>1</v>
      </c>
      <c r="L39" s="68">
        <v>2</v>
      </c>
      <c r="M39" s="68">
        <v>5</v>
      </c>
      <c r="N39" s="69">
        <v>3</v>
      </c>
      <c r="O39" s="70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46</v>
      </c>
      <c r="Y39" s="68">
        <v>96</v>
      </c>
      <c r="Z39" s="69">
        <v>38</v>
      </c>
      <c r="AA39" s="70">
        <v>36</v>
      </c>
      <c r="AB39" s="68">
        <v>43</v>
      </c>
      <c r="AC39" s="68">
        <v>4</v>
      </c>
      <c r="AD39" s="68">
        <v>0</v>
      </c>
      <c r="AE39" s="68">
        <v>0</v>
      </c>
      <c r="AF39" s="68">
        <v>0</v>
      </c>
      <c r="AG39" s="68">
        <v>10</v>
      </c>
      <c r="AH39" s="68">
        <v>22</v>
      </c>
      <c r="AI39" s="68">
        <v>20</v>
      </c>
      <c r="AJ39" s="68">
        <v>34</v>
      </c>
      <c r="AK39" s="68">
        <v>43</v>
      </c>
      <c r="AL39" s="69">
        <v>19</v>
      </c>
      <c r="AM39" s="70">
        <v>34</v>
      </c>
      <c r="AN39" s="68">
        <v>64</v>
      </c>
      <c r="AO39" s="68">
        <v>72</v>
      </c>
      <c r="AP39" s="68"/>
      <c r="AQ39" s="68"/>
      <c r="AR39" s="68"/>
      <c r="AS39" s="68"/>
      <c r="AT39" s="68"/>
      <c r="AU39" s="68"/>
      <c r="AV39" s="68"/>
      <c r="AW39" s="68"/>
      <c r="AX39" s="69"/>
    </row>
    <row r="40" spans="1:50" x14ac:dyDescent="0.25">
      <c r="A40" s="49"/>
      <c r="B40" s="78" t="s">
        <v>98</v>
      </c>
      <c r="C40" s="70">
        <v>5</v>
      </c>
      <c r="D40" s="68">
        <v>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1</v>
      </c>
      <c r="M40" s="68">
        <v>0</v>
      </c>
      <c r="N40" s="69">
        <v>0</v>
      </c>
      <c r="O40" s="70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4</v>
      </c>
      <c r="Y40" s="68">
        <v>7</v>
      </c>
      <c r="Z40" s="69">
        <v>5</v>
      </c>
      <c r="AA40" s="70">
        <v>6</v>
      </c>
      <c r="AB40" s="68">
        <v>2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5</v>
      </c>
      <c r="AI40" s="68">
        <v>1</v>
      </c>
      <c r="AJ40" s="68">
        <v>3</v>
      </c>
      <c r="AK40" s="68">
        <v>4</v>
      </c>
      <c r="AL40" s="69">
        <v>74</v>
      </c>
      <c r="AM40" s="70">
        <v>3</v>
      </c>
      <c r="AN40" s="68">
        <v>3</v>
      </c>
      <c r="AO40" s="68">
        <v>4</v>
      </c>
      <c r="AP40" s="68"/>
      <c r="AQ40" s="68"/>
      <c r="AR40" s="68"/>
      <c r="AS40" s="68"/>
      <c r="AT40" s="68"/>
      <c r="AU40" s="68"/>
      <c r="AV40" s="68"/>
      <c r="AW40" s="68"/>
      <c r="AX40" s="69"/>
    </row>
    <row r="41" spans="1:50" ht="15.75" thickBot="1" x14ac:dyDescent="0.3">
      <c r="A41" s="49"/>
      <c r="B41" s="79" t="s">
        <v>82</v>
      </c>
      <c r="C41" s="73">
        <f>SUM(C37:C40)</f>
        <v>44</v>
      </c>
      <c r="D41" s="71">
        <f t="shared" ref="D41:AL41" si="8">SUM(D37:D40)</f>
        <v>35</v>
      </c>
      <c r="E41" s="71">
        <f t="shared" si="8"/>
        <v>24</v>
      </c>
      <c r="F41" s="71">
        <f t="shared" si="8"/>
        <v>3</v>
      </c>
      <c r="G41" s="71">
        <f t="shared" si="8"/>
        <v>11</v>
      </c>
      <c r="H41" s="71">
        <f t="shared" si="8"/>
        <v>6</v>
      </c>
      <c r="I41" s="71">
        <f t="shared" si="8"/>
        <v>4</v>
      </c>
      <c r="J41" s="71">
        <f t="shared" si="8"/>
        <v>1</v>
      </c>
      <c r="K41" s="71">
        <f t="shared" si="8"/>
        <v>5</v>
      </c>
      <c r="L41" s="71">
        <f t="shared" si="8"/>
        <v>7</v>
      </c>
      <c r="M41" s="71">
        <f t="shared" si="8"/>
        <v>14</v>
      </c>
      <c r="N41" s="72">
        <f t="shared" si="8"/>
        <v>7</v>
      </c>
      <c r="O41" s="73">
        <f>SUM(O37:O40)</f>
        <v>0</v>
      </c>
      <c r="P41" s="71">
        <f t="shared" si="8"/>
        <v>0</v>
      </c>
      <c r="Q41" s="71">
        <f t="shared" si="8"/>
        <v>0</v>
      </c>
      <c r="R41" s="71">
        <f t="shared" si="8"/>
        <v>0</v>
      </c>
      <c r="S41" s="71">
        <f t="shared" si="8"/>
        <v>0</v>
      </c>
      <c r="T41" s="71">
        <f t="shared" si="8"/>
        <v>0</v>
      </c>
      <c r="U41" s="71">
        <f t="shared" si="8"/>
        <v>0</v>
      </c>
      <c r="V41" s="71">
        <f t="shared" si="8"/>
        <v>0</v>
      </c>
      <c r="W41" s="71">
        <f t="shared" si="8"/>
        <v>0</v>
      </c>
      <c r="X41" s="71">
        <f t="shared" si="8"/>
        <v>280</v>
      </c>
      <c r="Y41" s="71">
        <f t="shared" si="8"/>
        <v>358</v>
      </c>
      <c r="Z41" s="72">
        <f t="shared" si="8"/>
        <v>64</v>
      </c>
      <c r="AA41" s="73">
        <f>SUM(AA37:AA40)</f>
        <v>57</v>
      </c>
      <c r="AB41" s="71">
        <f t="shared" si="8"/>
        <v>47</v>
      </c>
      <c r="AC41" s="71">
        <f t="shared" si="8"/>
        <v>4</v>
      </c>
      <c r="AD41" s="71">
        <f t="shared" si="8"/>
        <v>0</v>
      </c>
      <c r="AE41" s="71">
        <f t="shared" si="8"/>
        <v>0</v>
      </c>
      <c r="AF41" s="71">
        <f t="shared" si="8"/>
        <v>0</v>
      </c>
      <c r="AG41" s="71">
        <f t="shared" si="8"/>
        <v>375</v>
      </c>
      <c r="AH41" s="71">
        <f t="shared" si="8"/>
        <v>847</v>
      </c>
      <c r="AI41" s="71">
        <f t="shared" si="8"/>
        <v>1010</v>
      </c>
      <c r="AJ41" s="71">
        <f t="shared" si="8"/>
        <v>1280</v>
      </c>
      <c r="AK41" s="71">
        <f t="shared" si="8"/>
        <v>542</v>
      </c>
      <c r="AL41" s="72">
        <f t="shared" si="8"/>
        <v>111</v>
      </c>
      <c r="AM41" s="73">
        <f t="shared" ref="AM41:AX41" si="9">SUM(AM37:AM40)</f>
        <v>71</v>
      </c>
      <c r="AN41" s="71">
        <f t="shared" si="9"/>
        <v>76</v>
      </c>
      <c r="AO41" s="71">
        <f t="shared" si="9"/>
        <v>90</v>
      </c>
      <c r="AP41" s="71">
        <f t="shared" si="9"/>
        <v>0</v>
      </c>
      <c r="AQ41" s="71">
        <f t="shared" si="9"/>
        <v>0</v>
      </c>
      <c r="AR41" s="71">
        <f t="shared" si="9"/>
        <v>0</v>
      </c>
      <c r="AS41" s="71">
        <f t="shared" si="9"/>
        <v>0</v>
      </c>
      <c r="AT41" s="71">
        <f t="shared" si="9"/>
        <v>0</v>
      </c>
      <c r="AU41" s="71">
        <f t="shared" si="9"/>
        <v>0</v>
      </c>
      <c r="AV41" s="71">
        <f t="shared" si="9"/>
        <v>0</v>
      </c>
      <c r="AW41" s="71">
        <f t="shared" si="9"/>
        <v>0</v>
      </c>
      <c r="AX41" s="72">
        <f t="shared" si="9"/>
        <v>0</v>
      </c>
    </row>
    <row r="42" spans="1:50" x14ac:dyDescent="0.25">
      <c r="A42" s="49">
        <v>6</v>
      </c>
      <c r="B42" s="77" t="s">
        <v>105</v>
      </c>
      <c r="C42" s="76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6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6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5"/>
      <c r="AM42" s="76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5"/>
    </row>
    <row r="43" spans="1:50" x14ac:dyDescent="0.25">
      <c r="A43" s="49"/>
      <c r="B43" s="78" t="s">
        <v>81</v>
      </c>
      <c r="C43" s="70">
        <v>9314</v>
      </c>
      <c r="D43" s="68">
        <v>9069</v>
      </c>
      <c r="E43" s="68">
        <v>8619</v>
      </c>
      <c r="F43" s="68">
        <v>8201</v>
      </c>
      <c r="G43" s="68">
        <v>7704</v>
      </c>
      <c r="H43" s="68">
        <v>7374</v>
      </c>
      <c r="I43" s="68">
        <v>7712</v>
      </c>
      <c r="J43" s="68">
        <v>7591</v>
      </c>
      <c r="K43" s="68">
        <v>7885</v>
      </c>
      <c r="L43" s="68">
        <v>8044</v>
      </c>
      <c r="M43" s="68">
        <v>7734</v>
      </c>
      <c r="N43" s="69">
        <v>9633</v>
      </c>
      <c r="O43" s="70">
        <v>11573</v>
      </c>
      <c r="P43" s="68">
        <v>11356</v>
      </c>
      <c r="Q43" s="68">
        <v>12779</v>
      </c>
      <c r="R43" s="68">
        <v>14798</v>
      </c>
      <c r="S43" s="68">
        <v>13529</v>
      </c>
      <c r="T43" s="68">
        <v>12621</v>
      </c>
      <c r="U43" s="68">
        <v>11721</v>
      </c>
      <c r="V43" s="68">
        <v>11711</v>
      </c>
      <c r="W43" s="68">
        <v>11481</v>
      </c>
      <c r="X43" s="68">
        <v>8885</v>
      </c>
      <c r="Y43" s="68">
        <v>8822</v>
      </c>
      <c r="Z43" s="69">
        <v>8267</v>
      </c>
      <c r="AA43" s="70">
        <v>13132</v>
      </c>
      <c r="AB43" s="68">
        <v>12411</v>
      </c>
      <c r="AC43" s="68">
        <v>13075</v>
      </c>
      <c r="AD43" s="68">
        <v>8573</v>
      </c>
      <c r="AE43" s="68">
        <v>7928</v>
      </c>
      <c r="AF43" s="68">
        <v>7734</v>
      </c>
      <c r="AG43" s="68">
        <v>8912</v>
      </c>
      <c r="AH43" s="68">
        <v>9323</v>
      </c>
      <c r="AI43" s="68">
        <v>8842</v>
      </c>
      <c r="AJ43" s="68">
        <v>8223</v>
      </c>
      <c r="AK43" s="68">
        <v>7980</v>
      </c>
      <c r="AL43" s="69">
        <v>8016</v>
      </c>
      <c r="AM43" s="70">
        <v>8869</v>
      </c>
      <c r="AN43" s="68">
        <v>8438</v>
      </c>
      <c r="AO43" s="68">
        <v>8767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96</v>
      </c>
      <c r="C44" s="70">
        <v>2699</v>
      </c>
      <c r="D44" s="68">
        <v>2672</v>
      </c>
      <c r="E44" s="68">
        <v>2512</v>
      </c>
      <c r="F44" s="68">
        <v>3112</v>
      </c>
      <c r="G44" s="68">
        <v>2948</v>
      </c>
      <c r="H44" s="68">
        <v>2900</v>
      </c>
      <c r="I44" s="68">
        <v>2707</v>
      </c>
      <c r="J44" s="68">
        <v>2407</v>
      </c>
      <c r="K44" s="68">
        <v>2549</v>
      </c>
      <c r="L44" s="68">
        <v>2510</v>
      </c>
      <c r="M44" s="68">
        <v>2100</v>
      </c>
      <c r="N44" s="69">
        <v>2192</v>
      </c>
      <c r="O44" s="70">
        <v>2740</v>
      </c>
      <c r="P44" s="68">
        <v>2557</v>
      </c>
      <c r="Q44" s="68">
        <v>3252</v>
      </c>
      <c r="R44" s="68">
        <v>3788</v>
      </c>
      <c r="S44" s="68">
        <v>3423</v>
      </c>
      <c r="T44" s="68">
        <v>3286</v>
      </c>
      <c r="U44" s="68">
        <v>3470</v>
      </c>
      <c r="V44" s="68">
        <v>3386</v>
      </c>
      <c r="W44" s="68">
        <v>3206</v>
      </c>
      <c r="X44" s="68">
        <v>2859</v>
      </c>
      <c r="Y44" s="68">
        <v>2889</v>
      </c>
      <c r="Z44" s="69">
        <v>2661</v>
      </c>
      <c r="AA44" s="70">
        <v>3680</v>
      </c>
      <c r="AB44" s="68">
        <v>3609</v>
      </c>
      <c r="AC44" s="68">
        <v>3907</v>
      </c>
      <c r="AD44" s="68">
        <v>2411</v>
      </c>
      <c r="AE44" s="68">
        <v>2446</v>
      </c>
      <c r="AF44" s="68">
        <v>2488</v>
      </c>
      <c r="AG44" s="68">
        <v>2441</v>
      </c>
      <c r="AH44" s="68">
        <v>2335</v>
      </c>
      <c r="AI44" s="68">
        <v>2355</v>
      </c>
      <c r="AJ44" s="68">
        <v>3172</v>
      </c>
      <c r="AK44" s="68">
        <v>2879</v>
      </c>
      <c r="AL44" s="69">
        <v>2870</v>
      </c>
      <c r="AM44" s="70">
        <v>2984</v>
      </c>
      <c r="AN44" s="68">
        <v>2831</v>
      </c>
      <c r="AO44" s="68">
        <v>3078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x14ac:dyDescent="0.25">
      <c r="A45" s="49"/>
      <c r="B45" s="78" t="s">
        <v>97</v>
      </c>
      <c r="C45" s="70">
        <v>433</v>
      </c>
      <c r="D45" s="68">
        <v>436</v>
      </c>
      <c r="E45" s="68">
        <v>478</v>
      </c>
      <c r="F45" s="68">
        <v>240</v>
      </c>
      <c r="G45" s="68">
        <v>246</v>
      </c>
      <c r="H45" s="68">
        <v>221</v>
      </c>
      <c r="I45" s="68">
        <v>271</v>
      </c>
      <c r="J45" s="68">
        <v>254</v>
      </c>
      <c r="K45" s="68">
        <v>247</v>
      </c>
      <c r="L45" s="68">
        <v>268</v>
      </c>
      <c r="M45" s="68">
        <v>271</v>
      </c>
      <c r="N45" s="69">
        <v>350</v>
      </c>
      <c r="O45" s="70">
        <v>434</v>
      </c>
      <c r="P45" s="68">
        <v>420</v>
      </c>
      <c r="Q45" s="68">
        <v>458</v>
      </c>
      <c r="R45" s="68">
        <v>793</v>
      </c>
      <c r="S45" s="68">
        <v>634</v>
      </c>
      <c r="T45" s="68">
        <v>604</v>
      </c>
      <c r="U45" s="68">
        <v>662</v>
      </c>
      <c r="V45" s="68">
        <v>810</v>
      </c>
      <c r="W45" s="68">
        <v>663</v>
      </c>
      <c r="X45" s="68">
        <v>330</v>
      </c>
      <c r="Y45" s="68">
        <v>382</v>
      </c>
      <c r="Z45" s="69">
        <v>448</v>
      </c>
      <c r="AA45" s="70">
        <v>948</v>
      </c>
      <c r="AB45" s="68">
        <v>897</v>
      </c>
      <c r="AC45" s="68">
        <v>746</v>
      </c>
      <c r="AD45" s="68">
        <v>193</v>
      </c>
      <c r="AE45" s="68">
        <v>180</v>
      </c>
      <c r="AF45" s="68">
        <v>219</v>
      </c>
      <c r="AG45" s="68">
        <v>269</v>
      </c>
      <c r="AH45" s="68">
        <v>234</v>
      </c>
      <c r="AI45" s="68">
        <v>223</v>
      </c>
      <c r="AJ45" s="68">
        <v>254</v>
      </c>
      <c r="AK45" s="68">
        <v>234</v>
      </c>
      <c r="AL45" s="69">
        <v>280</v>
      </c>
      <c r="AM45" s="70">
        <v>332</v>
      </c>
      <c r="AN45" s="68">
        <v>338</v>
      </c>
      <c r="AO45" s="68">
        <v>452</v>
      </c>
      <c r="AP45" s="68"/>
      <c r="AQ45" s="68"/>
      <c r="AR45" s="68"/>
      <c r="AS45" s="68"/>
      <c r="AT45" s="68"/>
      <c r="AU45" s="68"/>
      <c r="AV45" s="68"/>
      <c r="AW45" s="68"/>
      <c r="AX45" s="69"/>
    </row>
    <row r="46" spans="1:50" x14ac:dyDescent="0.25">
      <c r="A46" s="49"/>
      <c r="B46" s="78" t="s">
        <v>98</v>
      </c>
      <c r="C46" s="70">
        <v>63</v>
      </c>
      <c r="D46" s="68">
        <v>101</v>
      </c>
      <c r="E46" s="68">
        <v>99</v>
      </c>
      <c r="F46" s="68">
        <v>50</v>
      </c>
      <c r="G46" s="68">
        <v>27</v>
      </c>
      <c r="H46" s="68">
        <v>33</v>
      </c>
      <c r="I46" s="68">
        <v>35</v>
      </c>
      <c r="J46" s="68">
        <v>37</v>
      </c>
      <c r="K46" s="68">
        <v>22</v>
      </c>
      <c r="L46" s="68">
        <v>27</v>
      </c>
      <c r="M46" s="68">
        <v>33</v>
      </c>
      <c r="N46" s="69">
        <v>22</v>
      </c>
      <c r="O46" s="70">
        <v>18</v>
      </c>
      <c r="P46" s="68">
        <v>16</v>
      </c>
      <c r="Q46" s="68">
        <v>22</v>
      </c>
      <c r="R46" s="68">
        <v>33</v>
      </c>
      <c r="S46" s="68">
        <v>25</v>
      </c>
      <c r="T46" s="68">
        <v>37</v>
      </c>
      <c r="U46" s="68">
        <v>43</v>
      </c>
      <c r="V46" s="68">
        <v>50</v>
      </c>
      <c r="W46" s="68">
        <v>49</v>
      </c>
      <c r="X46" s="68">
        <v>17</v>
      </c>
      <c r="Y46" s="68">
        <v>21</v>
      </c>
      <c r="Z46" s="69">
        <v>19</v>
      </c>
      <c r="AA46" s="70">
        <v>59</v>
      </c>
      <c r="AB46" s="68">
        <v>43</v>
      </c>
      <c r="AC46" s="68">
        <v>28</v>
      </c>
      <c r="AD46" s="68">
        <v>113</v>
      </c>
      <c r="AE46" s="68">
        <v>48</v>
      </c>
      <c r="AF46" s="68">
        <v>141</v>
      </c>
      <c r="AG46" s="68">
        <v>119</v>
      </c>
      <c r="AH46" s="68">
        <v>80</v>
      </c>
      <c r="AI46" s="68">
        <v>101</v>
      </c>
      <c r="AJ46" s="68">
        <v>139</v>
      </c>
      <c r="AK46" s="68">
        <v>70</v>
      </c>
      <c r="AL46" s="69">
        <v>230</v>
      </c>
      <c r="AM46" s="70">
        <v>186</v>
      </c>
      <c r="AN46" s="68">
        <v>191</v>
      </c>
      <c r="AO46" s="68">
        <v>254</v>
      </c>
      <c r="AP46" s="68"/>
      <c r="AQ46" s="68"/>
      <c r="AR46" s="68"/>
      <c r="AS46" s="68"/>
      <c r="AT46" s="68"/>
      <c r="AU46" s="68"/>
      <c r="AV46" s="68"/>
      <c r="AW46" s="68"/>
      <c r="AX46" s="69"/>
    </row>
    <row r="47" spans="1:50" ht="15.75" thickBot="1" x14ac:dyDescent="0.3">
      <c r="A47" s="49"/>
      <c r="B47" s="79" t="s">
        <v>82</v>
      </c>
      <c r="C47" s="73">
        <f>SUM(C43:C46)</f>
        <v>12509</v>
      </c>
      <c r="D47" s="71">
        <f t="shared" ref="D47:AL47" si="10">SUM(D43:D46)</f>
        <v>12278</v>
      </c>
      <c r="E47" s="71">
        <f t="shared" si="10"/>
        <v>11708</v>
      </c>
      <c r="F47" s="71">
        <f t="shared" si="10"/>
        <v>11603</v>
      </c>
      <c r="G47" s="71">
        <f t="shared" si="10"/>
        <v>10925</v>
      </c>
      <c r="H47" s="71">
        <f t="shared" si="10"/>
        <v>10528</v>
      </c>
      <c r="I47" s="71">
        <f t="shared" si="10"/>
        <v>10725</v>
      </c>
      <c r="J47" s="71">
        <f t="shared" si="10"/>
        <v>10289</v>
      </c>
      <c r="K47" s="71">
        <f t="shared" si="10"/>
        <v>10703</v>
      </c>
      <c r="L47" s="71">
        <f t="shared" si="10"/>
        <v>10849</v>
      </c>
      <c r="M47" s="71">
        <f t="shared" si="10"/>
        <v>10138</v>
      </c>
      <c r="N47" s="72">
        <f t="shared" si="10"/>
        <v>12197</v>
      </c>
      <c r="O47" s="73">
        <f>SUM(O43:O46)</f>
        <v>14765</v>
      </c>
      <c r="P47" s="71">
        <f t="shared" si="10"/>
        <v>14349</v>
      </c>
      <c r="Q47" s="71">
        <f t="shared" si="10"/>
        <v>16511</v>
      </c>
      <c r="R47" s="71">
        <f t="shared" si="10"/>
        <v>19412</v>
      </c>
      <c r="S47" s="71">
        <f t="shared" si="10"/>
        <v>17611</v>
      </c>
      <c r="T47" s="71">
        <f t="shared" si="10"/>
        <v>16548</v>
      </c>
      <c r="U47" s="71">
        <f t="shared" si="10"/>
        <v>15896</v>
      </c>
      <c r="V47" s="71">
        <f t="shared" si="10"/>
        <v>15957</v>
      </c>
      <c r="W47" s="71">
        <f t="shared" si="10"/>
        <v>15399</v>
      </c>
      <c r="X47" s="71">
        <f t="shared" si="10"/>
        <v>12091</v>
      </c>
      <c r="Y47" s="71">
        <f t="shared" si="10"/>
        <v>12114</v>
      </c>
      <c r="Z47" s="72">
        <f t="shared" si="10"/>
        <v>11395</v>
      </c>
      <c r="AA47" s="73">
        <f>SUM(AA43:AA46)</f>
        <v>17819</v>
      </c>
      <c r="AB47" s="71">
        <f t="shared" si="10"/>
        <v>16960</v>
      </c>
      <c r="AC47" s="71">
        <f t="shared" si="10"/>
        <v>17756</v>
      </c>
      <c r="AD47" s="71">
        <f t="shared" si="10"/>
        <v>11290</v>
      </c>
      <c r="AE47" s="71">
        <f t="shared" si="10"/>
        <v>10602</v>
      </c>
      <c r="AF47" s="71">
        <f t="shared" si="10"/>
        <v>10582</v>
      </c>
      <c r="AG47" s="71">
        <f t="shared" si="10"/>
        <v>11741</v>
      </c>
      <c r="AH47" s="71">
        <f t="shared" si="10"/>
        <v>11972</v>
      </c>
      <c r="AI47" s="71">
        <f t="shared" si="10"/>
        <v>11521</v>
      </c>
      <c r="AJ47" s="71">
        <f t="shared" si="10"/>
        <v>11788</v>
      </c>
      <c r="AK47" s="71">
        <f t="shared" si="10"/>
        <v>11163</v>
      </c>
      <c r="AL47" s="72">
        <f t="shared" si="10"/>
        <v>11396</v>
      </c>
      <c r="AM47" s="73">
        <f t="shared" ref="AM47:AX47" si="11">SUM(AM43:AM46)</f>
        <v>12371</v>
      </c>
      <c r="AN47" s="71">
        <f t="shared" si="11"/>
        <v>11798</v>
      </c>
      <c r="AO47" s="71">
        <f t="shared" si="11"/>
        <v>12551</v>
      </c>
      <c r="AP47" s="71">
        <f t="shared" si="11"/>
        <v>0</v>
      </c>
      <c r="AQ47" s="71">
        <f t="shared" si="11"/>
        <v>0</v>
      </c>
      <c r="AR47" s="71">
        <f t="shared" si="11"/>
        <v>0</v>
      </c>
      <c r="AS47" s="71">
        <f t="shared" si="11"/>
        <v>0</v>
      </c>
      <c r="AT47" s="71">
        <f t="shared" si="11"/>
        <v>0</v>
      </c>
      <c r="AU47" s="71">
        <f t="shared" si="11"/>
        <v>0</v>
      </c>
      <c r="AV47" s="71">
        <f t="shared" si="11"/>
        <v>0</v>
      </c>
      <c r="AW47" s="71">
        <f t="shared" si="11"/>
        <v>0</v>
      </c>
      <c r="AX47" s="72">
        <f t="shared" si="11"/>
        <v>0</v>
      </c>
    </row>
    <row r="48" spans="1:50" x14ac:dyDescent="0.25">
      <c r="A48" s="49">
        <v>7</v>
      </c>
      <c r="B48" s="77" t="s">
        <v>106</v>
      </c>
      <c r="C48" s="76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76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/>
      <c r="AA48" s="76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5"/>
      <c r="AM48" s="76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5"/>
    </row>
    <row r="49" spans="1:50" x14ac:dyDescent="0.25">
      <c r="A49" s="49"/>
      <c r="B49" s="78" t="s">
        <v>81</v>
      </c>
      <c r="C49" s="70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70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0</v>
      </c>
      <c r="AA49" s="70">
        <v>2</v>
      </c>
      <c r="AB49" s="68">
        <v>0</v>
      </c>
      <c r="AC49" s="68">
        <v>1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9">
        <v>0</v>
      </c>
      <c r="AM49" s="70">
        <v>0</v>
      </c>
      <c r="AN49" s="68">
        <v>0</v>
      </c>
      <c r="AO49" s="68">
        <v>0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x14ac:dyDescent="0.25">
      <c r="A50" s="49"/>
      <c r="B50" s="78" t="s">
        <v>96</v>
      </c>
      <c r="C50" s="70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70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0</v>
      </c>
      <c r="AA50" s="70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9">
        <v>0</v>
      </c>
      <c r="AM50" s="70">
        <v>0</v>
      </c>
      <c r="AN50" s="68">
        <v>0</v>
      </c>
      <c r="AO50" s="68">
        <v>0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x14ac:dyDescent="0.25">
      <c r="A51" s="49"/>
      <c r="B51" s="78" t="s">
        <v>97</v>
      </c>
      <c r="C51" s="70">
        <v>5511</v>
      </c>
      <c r="D51" s="68">
        <v>5602</v>
      </c>
      <c r="E51" s="68">
        <v>2293</v>
      </c>
      <c r="F51" s="68">
        <v>64</v>
      </c>
      <c r="G51" s="68">
        <v>0</v>
      </c>
      <c r="H51" s="68">
        <v>0</v>
      </c>
      <c r="I51" s="68">
        <v>1</v>
      </c>
      <c r="J51" s="68">
        <v>0</v>
      </c>
      <c r="K51" s="68">
        <v>0</v>
      </c>
      <c r="L51" s="68">
        <v>0</v>
      </c>
      <c r="M51" s="68">
        <v>0</v>
      </c>
      <c r="N51" s="69">
        <v>0</v>
      </c>
      <c r="O51" s="70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1</v>
      </c>
      <c r="X51" s="68">
        <v>0</v>
      </c>
      <c r="Y51" s="68">
        <v>2</v>
      </c>
      <c r="Z51" s="69">
        <v>1228</v>
      </c>
      <c r="AA51" s="70">
        <v>5021</v>
      </c>
      <c r="AB51" s="68">
        <v>4559</v>
      </c>
      <c r="AC51" s="68">
        <v>2502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9">
        <v>0</v>
      </c>
      <c r="AM51" s="70">
        <v>0</v>
      </c>
      <c r="AN51" s="68">
        <v>0</v>
      </c>
      <c r="AO51" s="68">
        <v>4143</v>
      </c>
      <c r="AP51" s="68"/>
      <c r="AQ51" s="68"/>
      <c r="AR51" s="68"/>
      <c r="AS51" s="68"/>
      <c r="AT51" s="68"/>
      <c r="AU51" s="68"/>
      <c r="AV51" s="68"/>
      <c r="AW51" s="68"/>
      <c r="AX51" s="69"/>
    </row>
    <row r="52" spans="1:50" x14ac:dyDescent="0.25">
      <c r="A52" s="49"/>
      <c r="B52" s="78" t="s">
        <v>98</v>
      </c>
      <c r="C52" s="70">
        <v>1485</v>
      </c>
      <c r="D52" s="68">
        <v>1701</v>
      </c>
      <c r="E52" s="68">
        <v>735</v>
      </c>
      <c r="F52" s="68">
        <v>20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9">
        <v>0</v>
      </c>
      <c r="O52" s="70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9">
        <v>290</v>
      </c>
      <c r="AA52" s="70">
        <v>1343</v>
      </c>
      <c r="AB52" s="68">
        <v>1092</v>
      </c>
      <c r="AC52" s="68">
        <v>666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9">
        <v>0</v>
      </c>
      <c r="AM52" s="70">
        <v>0</v>
      </c>
      <c r="AN52" s="68">
        <v>0</v>
      </c>
      <c r="AO52" s="68">
        <v>974</v>
      </c>
      <c r="AP52" s="68"/>
      <c r="AQ52" s="68"/>
      <c r="AR52" s="68"/>
      <c r="AS52" s="68"/>
      <c r="AT52" s="68"/>
      <c r="AU52" s="68"/>
      <c r="AV52" s="68"/>
      <c r="AW52" s="68"/>
      <c r="AX52" s="69"/>
    </row>
    <row r="53" spans="1:50" ht="15.75" thickBot="1" x14ac:dyDescent="0.3">
      <c r="A53" s="49"/>
      <c r="B53" s="79" t="s">
        <v>82</v>
      </c>
      <c r="C53" s="73">
        <f>SUM(C49:C52)</f>
        <v>6996</v>
      </c>
      <c r="D53" s="71">
        <f t="shared" ref="D53:AL53" si="12">SUM(D49:D52)</f>
        <v>7303</v>
      </c>
      <c r="E53" s="71">
        <f t="shared" si="12"/>
        <v>3028</v>
      </c>
      <c r="F53" s="71">
        <f t="shared" si="12"/>
        <v>84</v>
      </c>
      <c r="G53" s="71">
        <f t="shared" si="12"/>
        <v>0</v>
      </c>
      <c r="H53" s="71">
        <f t="shared" si="12"/>
        <v>0</v>
      </c>
      <c r="I53" s="71">
        <f t="shared" si="12"/>
        <v>1</v>
      </c>
      <c r="J53" s="71">
        <f t="shared" si="12"/>
        <v>0</v>
      </c>
      <c r="K53" s="71">
        <f t="shared" si="12"/>
        <v>0</v>
      </c>
      <c r="L53" s="71">
        <f t="shared" si="12"/>
        <v>0</v>
      </c>
      <c r="M53" s="71">
        <f t="shared" si="12"/>
        <v>0</v>
      </c>
      <c r="N53" s="72">
        <f t="shared" si="12"/>
        <v>0</v>
      </c>
      <c r="O53" s="73">
        <f>SUM(O49:O52)</f>
        <v>0</v>
      </c>
      <c r="P53" s="71">
        <f t="shared" si="12"/>
        <v>0</v>
      </c>
      <c r="Q53" s="71">
        <f t="shared" si="12"/>
        <v>0</v>
      </c>
      <c r="R53" s="71">
        <f t="shared" si="12"/>
        <v>0</v>
      </c>
      <c r="S53" s="71">
        <f t="shared" si="12"/>
        <v>0</v>
      </c>
      <c r="T53" s="71">
        <f t="shared" si="12"/>
        <v>0</v>
      </c>
      <c r="U53" s="71">
        <f t="shared" si="12"/>
        <v>0</v>
      </c>
      <c r="V53" s="71">
        <f t="shared" si="12"/>
        <v>0</v>
      </c>
      <c r="W53" s="71">
        <f t="shared" si="12"/>
        <v>1</v>
      </c>
      <c r="X53" s="71">
        <f t="shared" si="12"/>
        <v>0</v>
      </c>
      <c r="Y53" s="71">
        <f t="shared" si="12"/>
        <v>2</v>
      </c>
      <c r="Z53" s="72">
        <f t="shared" si="12"/>
        <v>1518</v>
      </c>
      <c r="AA53" s="73">
        <f>SUM(AA49:AA52)</f>
        <v>6366</v>
      </c>
      <c r="AB53" s="71">
        <f t="shared" si="12"/>
        <v>5651</v>
      </c>
      <c r="AC53" s="71">
        <f t="shared" si="12"/>
        <v>3169</v>
      </c>
      <c r="AD53" s="71">
        <f t="shared" si="12"/>
        <v>0</v>
      </c>
      <c r="AE53" s="71">
        <f t="shared" si="12"/>
        <v>0</v>
      </c>
      <c r="AF53" s="71">
        <f t="shared" si="12"/>
        <v>0</v>
      </c>
      <c r="AG53" s="71">
        <f t="shared" si="12"/>
        <v>0</v>
      </c>
      <c r="AH53" s="71">
        <f t="shared" si="12"/>
        <v>0</v>
      </c>
      <c r="AI53" s="71">
        <f t="shared" si="12"/>
        <v>0</v>
      </c>
      <c r="AJ53" s="71">
        <f t="shared" si="12"/>
        <v>0</v>
      </c>
      <c r="AK53" s="71">
        <f t="shared" si="12"/>
        <v>0</v>
      </c>
      <c r="AL53" s="72">
        <f t="shared" si="12"/>
        <v>0</v>
      </c>
      <c r="AM53" s="73">
        <f t="shared" ref="AM53:AX53" si="13">SUM(AM49:AM52)</f>
        <v>0</v>
      </c>
      <c r="AN53" s="71">
        <f t="shared" si="13"/>
        <v>0</v>
      </c>
      <c r="AO53" s="71">
        <f t="shared" si="13"/>
        <v>5117</v>
      </c>
      <c r="AP53" s="71">
        <f t="shared" si="13"/>
        <v>0</v>
      </c>
      <c r="AQ53" s="71">
        <f t="shared" si="13"/>
        <v>0</v>
      </c>
      <c r="AR53" s="71">
        <f t="shared" si="13"/>
        <v>0</v>
      </c>
      <c r="AS53" s="71">
        <f t="shared" si="13"/>
        <v>0</v>
      </c>
      <c r="AT53" s="71">
        <f t="shared" si="13"/>
        <v>0</v>
      </c>
      <c r="AU53" s="71">
        <f t="shared" si="13"/>
        <v>0</v>
      </c>
      <c r="AV53" s="71">
        <f t="shared" si="13"/>
        <v>0</v>
      </c>
      <c r="AW53" s="71">
        <f t="shared" si="13"/>
        <v>0</v>
      </c>
      <c r="AX53" s="72">
        <f t="shared" si="13"/>
        <v>0</v>
      </c>
    </row>
    <row r="54" spans="1:50" ht="30" x14ac:dyDescent="0.25">
      <c r="A54" s="49">
        <v>8</v>
      </c>
      <c r="B54" s="77" t="s">
        <v>129</v>
      </c>
      <c r="C54" s="76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5"/>
      <c r="O54" s="76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/>
      <c r="AA54" s="76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76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5"/>
    </row>
    <row r="55" spans="1:50" x14ac:dyDescent="0.25">
      <c r="A55" s="49"/>
      <c r="B55" s="78" t="s">
        <v>81</v>
      </c>
      <c r="C55" s="70">
        <v>1653</v>
      </c>
      <c r="D55" s="68">
        <v>2552</v>
      </c>
      <c r="E55" s="68">
        <v>3505</v>
      </c>
      <c r="F55" s="68">
        <v>4049</v>
      </c>
      <c r="G55" s="68">
        <v>3958</v>
      </c>
      <c r="H55" s="68">
        <v>3974</v>
      </c>
      <c r="I55" s="68">
        <v>3152</v>
      </c>
      <c r="J55" s="68">
        <v>1976</v>
      </c>
      <c r="K55" s="68">
        <v>1451</v>
      </c>
      <c r="L55" s="68">
        <v>1098</v>
      </c>
      <c r="M55" s="68">
        <v>913</v>
      </c>
      <c r="N55" s="69">
        <v>804</v>
      </c>
      <c r="O55" s="70">
        <v>762</v>
      </c>
      <c r="P55" s="68">
        <v>863</v>
      </c>
      <c r="Q55" s="68">
        <v>1101</v>
      </c>
      <c r="R55" s="68">
        <v>1517</v>
      </c>
      <c r="S55" s="68">
        <v>1825</v>
      </c>
      <c r="T55" s="68">
        <v>2133</v>
      </c>
      <c r="U55" s="68">
        <v>2636</v>
      </c>
      <c r="V55" s="68">
        <v>2986</v>
      </c>
      <c r="W55" s="68">
        <v>3119</v>
      </c>
      <c r="X55" s="68">
        <v>2456</v>
      </c>
      <c r="Y55" s="68">
        <v>3192</v>
      </c>
      <c r="Z55" s="69">
        <v>2814</v>
      </c>
      <c r="AA55" s="70">
        <v>1595</v>
      </c>
      <c r="AB55" s="68">
        <v>1416</v>
      </c>
      <c r="AC55" s="68">
        <v>1518</v>
      </c>
      <c r="AD55" s="68">
        <v>1898</v>
      </c>
      <c r="AE55" s="68">
        <v>2057</v>
      </c>
      <c r="AF55" s="68">
        <v>2266</v>
      </c>
      <c r="AG55" s="68">
        <v>3555</v>
      </c>
      <c r="AH55" s="68">
        <v>4492</v>
      </c>
      <c r="AI55" s="68">
        <v>4709</v>
      </c>
      <c r="AJ55" s="68">
        <v>3988</v>
      </c>
      <c r="AK55" s="68">
        <v>3578</v>
      </c>
      <c r="AL55" s="69">
        <v>2523</v>
      </c>
      <c r="AM55" s="70">
        <v>1936</v>
      </c>
      <c r="AN55" s="68">
        <v>1880</v>
      </c>
      <c r="AO55" s="68">
        <v>2038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96</v>
      </c>
      <c r="C56" s="70">
        <v>336</v>
      </c>
      <c r="D56" s="68">
        <v>370</v>
      </c>
      <c r="E56" s="68">
        <v>398</v>
      </c>
      <c r="F56" s="68">
        <v>455</v>
      </c>
      <c r="G56" s="68">
        <v>550</v>
      </c>
      <c r="H56" s="68">
        <v>644</v>
      </c>
      <c r="I56" s="68">
        <v>687</v>
      </c>
      <c r="J56" s="68">
        <v>659</v>
      </c>
      <c r="K56" s="68">
        <v>542</v>
      </c>
      <c r="L56" s="68">
        <v>413</v>
      </c>
      <c r="M56" s="68">
        <v>306</v>
      </c>
      <c r="N56" s="69">
        <v>67</v>
      </c>
      <c r="O56" s="70">
        <v>56</v>
      </c>
      <c r="P56" s="68">
        <v>119</v>
      </c>
      <c r="Q56" s="68">
        <v>211</v>
      </c>
      <c r="R56" s="68">
        <v>382</v>
      </c>
      <c r="S56" s="68">
        <v>555</v>
      </c>
      <c r="T56" s="68">
        <v>677</v>
      </c>
      <c r="U56" s="68">
        <v>857</v>
      </c>
      <c r="V56" s="68">
        <v>910</v>
      </c>
      <c r="W56" s="68">
        <v>922</v>
      </c>
      <c r="X56" s="68">
        <v>497</v>
      </c>
      <c r="Y56" s="68">
        <v>519</v>
      </c>
      <c r="Z56" s="69">
        <v>307</v>
      </c>
      <c r="AA56" s="70">
        <v>182</v>
      </c>
      <c r="AB56" s="68">
        <v>199</v>
      </c>
      <c r="AC56" s="68">
        <v>281</v>
      </c>
      <c r="AD56" s="68">
        <v>433</v>
      </c>
      <c r="AE56" s="68">
        <v>493</v>
      </c>
      <c r="AF56" s="68">
        <v>501</v>
      </c>
      <c r="AG56" s="68">
        <v>441</v>
      </c>
      <c r="AH56" s="68">
        <v>461</v>
      </c>
      <c r="AI56" s="68">
        <v>550</v>
      </c>
      <c r="AJ56" s="68">
        <v>799</v>
      </c>
      <c r="AK56" s="68">
        <v>625</v>
      </c>
      <c r="AL56" s="69">
        <v>429</v>
      </c>
      <c r="AM56" s="70">
        <v>318</v>
      </c>
      <c r="AN56" s="68">
        <v>331</v>
      </c>
      <c r="AO56" s="68">
        <v>311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x14ac:dyDescent="0.25">
      <c r="A57" s="49"/>
      <c r="B57" s="78" t="s">
        <v>97</v>
      </c>
      <c r="C57" s="70">
        <v>41</v>
      </c>
      <c r="D57" s="68">
        <v>61</v>
      </c>
      <c r="E57" s="68">
        <v>71</v>
      </c>
      <c r="F57" s="68">
        <v>81</v>
      </c>
      <c r="G57" s="68">
        <v>77</v>
      </c>
      <c r="H57" s="68">
        <v>58</v>
      </c>
      <c r="I57" s="68">
        <v>43</v>
      </c>
      <c r="J57" s="68">
        <v>27</v>
      </c>
      <c r="K57" s="68">
        <v>31</v>
      </c>
      <c r="L57" s="68">
        <v>52</v>
      </c>
      <c r="M57" s="68">
        <v>23</v>
      </c>
      <c r="N57" s="69">
        <v>26</v>
      </c>
      <c r="O57" s="70">
        <v>29</v>
      </c>
      <c r="P57" s="68">
        <v>27</v>
      </c>
      <c r="Q57" s="68">
        <v>35</v>
      </c>
      <c r="R57" s="68">
        <v>40</v>
      </c>
      <c r="S57" s="68">
        <v>82</v>
      </c>
      <c r="T57" s="68">
        <v>84</v>
      </c>
      <c r="U57" s="68">
        <v>86</v>
      </c>
      <c r="V57" s="68">
        <v>193</v>
      </c>
      <c r="W57" s="68">
        <v>293</v>
      </c>
      <c r="X57" s="68">
        <v>177</v>
      </c>
      <c r="Y57" s="68">
        <v>146</v>
      </c>
      <c r="Z57" s="69">
        <v>120</v>
      </c>
      <c r="AA57" s="70">
        <v>94</v>
      </c>
      <c r="AB57" s="68">
        <v>81</v>
      </c>
      <c r="AC57" s="68">
        <v>80</v>
      </c>
      <c r="AD57" s="68">
        <v>70</v>
      </c>
      <c r="AE57" s="68">
        <v>72</v>
      </c>
      <c r="AF57" s="68">
        <v>75</v>
      </c>
      <c r="AG57" s="68">
        <v>153</v>
      </c>
      <c r="AH57" s="68">
        <v>136</v>
      </c>
      <c r="AI57" s="68">
        <v>123</v>
      </c>
      <c r="AJ57" s="68">
        <v>158</v>
      </c>
      <c r="AK57" s="68">
        <v>145</v>
      </c>
      <c r="AL57" s="69">
        <v>120</v>
      </c>
      <c r="AM57" s="70">
        <v>113</v>
      </c>
      <c r="AN57" s="68">
        <v>112</v>
      </c>
      <c r="AO57" s="68">
        <v>153</v>
      </c>
      <c r="AP57" s="68"/>
      <c r="AQ57" s="68"/>
      <c r="AR57" s="68"/>
      <c r="AS57" s="68"/>
      <c r="AT57" s="68"/>
      <c r="AU57" s="68"/>
      <c r="AV57" s="68"/>
      <c r="AW57" s="68"/>
      <c r="AX57" s="69"/>
    </row>
    <row r="58" spans="1:50" x14ac:dyDescent="0.25">
      <c r="A58" s="49"/>
      <c r="B58" s="78" t="s">
        <v>98</v>
      </c>
      <c r="C58" s="70">
        <v>23</v>
      </c>
      <c r="D58" s="68">
        <v>27</v>
      </c>
      <c r="E58" s="68">
        <v>38</v>
      </c>
      <c r="F58" s="68">
        <v>41</v>
      </c>
      <c r="G58" s="68">
        <v>30</v>
      </c>
      <c r="H58" s="68">
        <v>19</v>
      </c>
      <c r="I58" s="68">
        <v>19</v>
      </c>
      <c r="J58" s="68">
        <v>20</v>
      </c>
      <c r="K58" s="68">
        <v>26</v>
      </c>
      <c r="L58" s="68">
        <v>38</v>
      </c>
      <c r="M58" s="68">
        <v>36</v>
      </c>
      <c r="N58" s="69">
        <v>36</v>
      </c>
      <c r="O58" s="70">
        <v>32</v>
      </c>
      <c r="P58" s="68">
        <v>29</v>
      </c>
      <c r="Q58" s="68">
        <v>37</v>
      </c>
      <c r="R58" s="68">
        <v>36</v>
      </c>
      <c r="S58" s="68">
        <v>54</v>
      </c>
      <c r="T58" s="68">
        <v>60</v>
      </c>
      <c r="U58" s="68">
        <v>67</v>
      </c>
      <c r="V58" s="68">
        <v>81</v>
      </c>
      <c r="W58" s="68">
        <v>93</v>
      </c>
      <c r="X58" s="68">
        <v>57</v>
      </c>
      <c r="Y58" s="68">
        <v>42</v>
      </c>
      <c r="Z58" s="69">
        <v>35</v>
      </c>
      <c r="AA58" s="70">
        <v>28</v>
      </c>
      <c r="AB58" s="68">
        <v>33</v>
      </c>
      <c r="AC58" s="68">
        <v>33</v>
      </c>
      <c r="AD58" s="68">
        <v>21</v>
      </c>
      <c r="AE58" s="68">
        <v>25</v>
      </c>
      <c r="AF58" s="68">
        <v>30</v>
      </c>
      <c r="AG58" s="68">
        <v>37</v>
      </c>
      <c r="AH58" s="68">
        <v>38</v>
      </c>
      <c r="AI58" s="68">
        <v>35</v>
      </c>
      <c r="AJ58" s="68">
        <v>45</v>
      </c>
      <c r="AK58" s="68">
        <v>41</v>
      </c>
      <c r="AL58" s="69">
        <v>35</v>
      </c>
      <c r="AM58" s="70">
        <v>36</v>
      </c>
      <c r="AN58" s="68">
        <v>36</v>
      </c>
      <c r="AO58" s="68">
        <v>45</v>
      </c>
      <c r="AP58" s="68"/>
      <c r="AQ58" s="68"/>
      <c r="AR58" s="68"/>
      <c r="AS58" s="68"/>
      <c r="AT58" s="68"/>
      <c r="AU58" s="68"/>
      <c r="AV58" s="68"/>
      <c r="AW58" s="68"/>
      <c r="AX58" s="69"/>
    </row>
    <row r="59" spans="1:50" ht="15.75" thickBot="1" x14ac:dyDescent="0.3">
      <c r="A59" s="49"/>
      <c r="B59" s="79" t="s">
        <v>82</v>
      </c>
      <c r="C59" s="73">
        <f>SUM(C55:C58)</f>
        <v>2053</v>
      </c>
      <c r="D59" s="71">
        <f t="shared" ref="D59:AL59" si="14">SUM(D55:D58)</f>
        <v>3010</v>
      </c>
      <c r="E59" s="71">
        <f t="shared" si="14"/>
        <v>4012</v>
      </c>
      <c r="F59" s="71">
        <f t="shared" si="14"/>
        <v>4626</v>
      </c>
      <c r="G59" s="71">
        <f t="shared" si="14"/>
        <v>4615</v>
      </c>
      <c r="H59" s="71">
        <f t="shared" si="14"/>
        <v>4695</v>
      </c>
      <c r="I59" s="71">
        <f t="shared" si="14"/>
        <v>3901</v>
      </c>
      <c r="J59" s="71">
        <f t="shared" si="14"/>
        <v>2682</v>
      </c>
      <c r="K59" s="71">
        <f t="shared" si="14"/>
        <v>2050</v>
      </c>
      <c r="L59" s="71">
        <f t="shared" si="14"/>
        <v>1601</v>
      </c>
      <c r="M59" s="71">
        <f t="shared" si="14"/>
        <v>1278</v>
      </c>
      <c r="N59" s="72">
        <f t="shared" si="14"/>
        <v>933</v>
      </c>
      <c r="O59" s="73">
        <f>SUM(O55:O58)</f>
        <v>879</v>
      </c>
      <c r="P59" s="71">
        <f t="shared" si="14"/>
        <v>1038</v>
      </c>
      <c r="Q59" s="71">
        <f t="shared" si="14"/>
        <v>1384</v>
      </c>
      <c r="R59" s="71">
        <f t="shared" si="14"/>
        <v>1975</v>
      </c>
      <c r="S59" s="71">
        <f t="shared" si="14"/>
        <v>2516</v>
      </c>
      <c r="T59" s="71">
        <f t="shared" si="14"/>
        <v>2954</v>
      </c>
      <c r="U59" s="71">
        <f t="shared" si="14"/>
        <v>3646</v>
      </c>
      <c r="V59" s="71">
        <f t="shared" si="14"/>
        <v>4170</v>
      </c>
      <c r="W59" s="71">
        <f t="shared" si="14"/>
        <v>4427</v>
      </c>
      <c r="X59" s="71">
        <f t="shared" si="14"/>
        <v>3187</v>
      </c>
      <c r="Y59" s="71">
        <f t="shared" si="14"/>
        <v>3899</v>
      </c>
      <c r="Z59" s="72">
        <f t="shared" si="14"/>
        <v>3276</v>
      </c>
      <c r="AA59" s="73">
        <f>SUM(AA55:AA58)</f>
        <v>1899</v>
      </c>
      <c r="AB59" s="71">
        <f t="shared" si="14"/>
        <v>1729</v>
      </c>
      <c r="AC59" s="71">
        <f t="shared" si="14"/>
        <v>1912</v>
      </c>
      <c r="AD59" s="71">
        <f t="shared" si="14"/>
        <v>2422</v>
      </c>
      <c r="AE59" s="71">
        <f t="shared" si="14"/>
        <v>2647</v>
      </c>
      <c r="AF59" s="71">
        <f t="shared" si="14"/>
        <v>2872</v>
      </c>
      <c r="AG59" s="71">
        <f t="shared" si="14"/>
        <v>4186</v>
      </c>
      <c r="AH59" s="71">
        <f t="shared" si="14"/>
        <v>5127</v>
      </c>
      <c r="AI59" s="71">
        <f t="shared" si="14"/>
        <v>5417</v>
      </c>
      <c r="AJ59" s="71">
        <f t="shared" si="14"/>
        <v>4990</v>
      </c>
      <c r="AK59" s="71">
        <f t="shared" si="14"/>
        <v>4389</v>
      </c>
      <c r="AL59" s="72">
        <f t="shared" si="14"/>
        <v>3107</v>
      </c>
      <c r="AM59" s="73">
        <f t="shared" ref="AM59:AX59" si="15">SUM(AM55:AM58)</f>
        <v>2403</v>
      </c>
      <c r="AN59" s="71">
        <f t="shared" si="15"/>
        <v>2359</v>
      </c>
      <c r="AO59" s="71">
        <f t="shared" si="15"/>
        <v>2547</v>
      </c>
      <c r="AP59" s="71">
        <f t="shared" si="15"/>
        <v>0</v>
      </c>
      <c r="AQ59" s="71">
        <f t="shared" si="15"/>
        <v>0</v>
      </c>
      <c r="AR59" s="71">
        <f t="shared" si="15"/>
        <v>0</v>
      </c>
      <c r="AS59" s="71">
        <f t="shared" si="15"/>
        <v>0</v>
      </c>
      <c r="AT59" s="71">
        <f t="shared" si="15"/>
        <v>0</v>
      </c>
      <c r="AU59" s="71">
        <f t="shared" si="15"/>
        <v>0</v>
      </c>
      <c r="AV59" s="71">
        <f t="shared" si="15"/>
        <v>0</v>
      </c>
      <c r="AW59" s="71">
        <f t="shared" si="15"/>
        <v>0</v>
      </c>
      <c r="AX59" s="72">
        <f t="shared" si="15"/>
        <v>0</v>
      </c>
    </row>
    <row r="60" spans="1:50" ht="30" x14ac:dyDescent="0.25">
      <c r="A60" s="49">
        <v>9</v>
      </c>
      <c r="B60" s="77" t="s">
        <v>130</v>
      </c>
      <c r="C60" s="76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6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76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5"/>
    </row>
    <row r="61" spans="1:50" x14ac:dyDescent="0.25">
      <c r="A61" s="49"/>
      <c r="B61" s="78" t="s">
        <v>81</v>
      </c>
      <c r="C61" s="70">
        <v>133</v>
      </c>
      <c r="D61" s="68">
        <v>135</v>
      </c>
      <c r="E61" s="68">
        <v>163</v>
      </c>
      <c r="F61" s="68">
        <v>147</v>
      </c>
      <c r="G61" s="68">
        <v>202</v>
      </c>
      <c r="H61" s="68">
        <v>197</v>
      </c>
      <c r="I61" s="68">
        <v>193</v>
      </c>
      <c r="J61" s="68">
        <v>132</v>
      </c>
      <c r="K61" s="68">
        <v>91</v>
      </c>
      <c r="L61" s="68">
        <v>92</v>
      </c>
      <c r="M61" s="68">
        <v>61</v>
      </c>
      <c r="N61" s="69">
        <v>31</v>
      </c>
      <c r="O61" s="70">
        <v>32</v>
      </c>
      <c r="P61" s="68">
        <v>40</v>
      </c>
      <c r="Q61" s="68">
        <v>44</v>
      </c>
      <c r="R61" s="68">
        <v>40</v>
      </c>
      <c r="S61" s="68">
        <v>39</v>
      </c>
      <c r="T61" s="68">
        <v>65</v>
      </c>
      <c r="U61" s="68">
        <v>94</v>
      </c>
      <c r="V61" s="68">
        <v>125</v>
      </c>
      <c r="W61" s="68">
        <v>107</v>
      </c>
      <c r="X61" s="68">
        <v>112</v>
      </c>
      <c r="Y61" s="68">
        <v>129</v>
      </c>
      <c r="Z61" s="69">
        <v>90</v>
      </c>
      <c r="AA61" s="70">
        <v>66</v>
      </c>
      <c r="AB61" s="68">
        <v>56</v>
      </c>
      <c r="AC61" s="68">
        <v>50</v>
      </c>
      <c r="AD61" s="68">
        <v>21</v>
      </c>
      <c r="AE61" s="68">
        <v>46</v>
      </c>
      <c r="AF61" s="68">
        <v>106</v>
      </c>
      <c r="AG61" s="68">
        <v>13</v>
      </c>
      <c r="AH61" s="68">
        <v>18</v>
      </c>
      <c r="AI61" s="68">
        <v>42</v>
      </c>
      <c r="AJ61" s="68">
        <v>57</v>
      </c>
      <c r="AK61" s="68">
        <v>83</v>
      </c>
      <c r="AL61" s="69">
        <v>57</v>
      </c>
      <c r="AM61" s="70">
        <v>58</v>
      </c>
      <c r="AN61" s="68">
        <v>37</v>
      </c>
      <c r="AO61" s="68">
        <v>45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96</v>
      </c>
      <c r="C62" s="70">
        <v>26</v>
      </c>
      <c r="D62" s="68">
        <v>24</v>
      </c>
      <c r="E62" s="68">
        <v>38</v>
      </c>
      <c r="F62" s="68">
        <v>55</v>
      </c>
      <c r="G62" s="68">
        <v>52</v>
      </c>
      <c r="H62" s="68">
        <v>46</v>
      </c>
      <c r="I62" s="68">
        <v>40</v>
      </c>
      <c r="J62" s="68">
        <v>33</v>
      </c>
      <c r="K62" s="68">
        <v>40</v>
      </c>
      <c r="L62" s="68">
        <v>32</v>
      </c>
      <c r="M62" s="68">
        <v>78</v>
      </c>
      <c r="N62" s="69">
        <v>8</v>
      </c>
      <c r="O62" s="70">
        <v>7</v>
      </c>
      <c r="P62" s="68">
        <v>12</v>
      </c>
      <c r="Q62" s="68">
        <v>14</v>
      </c>
      <c r="R62" s="68">
        <v>36</v>
      </c>
      <c r="S62" s="68">
        <v>34</v>
      </c>
      <c r="T62" s="68">
        <v>39</v>
      </c>
      <c r="U62" s="68">
        <v>54</v>
      </c>
      <c r="V62" s="68">
        <v>69</v>
      </c>
      <c r="W62" s="68">
        <v>40</v>
      </c>
      <c r="X62" s="68">
        <v>38</v>
      </c>
      <c r="Y62" s="68">
        <v>14</v>
      </c>
      <c r="Z62" s="69">
        <v>26</v>
      </c>
      <c r="AA62" s="70">
        <v>12</v>
      </c>
      <c r="AB62" s="68">
        <v>7</v>
      </c>
      <c r="AC62" s="68">
        <v>19</v>
      </c>
      <c r="AD62" s="68">
        <v>6</v>
      </c>
      <c r="AE62" s="68">
        <v>10</v>
      </c>
      <c r="AF62" s="68">
        <v>26</v>
      </c>
      <c r="AG62" s="68">
        <v>4</v>
      </c>
      <c r="AH62" s="68">
        <v>4</v>
      </c>
      <c r="AI62" s="68">
        <v>5</v>
      </c>
      <c r="AJ62" s="68">
        <v>13</v>
      </c>
      <c r="AK62" s="68">
        <v>25</v>
      </c>
      <c r="AL62" s="69">
        <v>15</v>
      </c>
      <c r="AM62" s="70">
        <v>4</v>
      </c>
      <c r="AN62" s="68">
        <v>3</v>
      </c>
      <c r="AO62" s="68">
        <v>5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x14ac:dyDescent="0.25">
      <c r="A63" s="49"/>
      <c r="B63" s="78" t="s">
        <v>97</v>
      </c>
      <c r="C63" s="70">
        <v>1</v>
      </c>
      <c r="D63" s="68">
        <v>5</v>
      </c>
      <c r="E63" s="68">
        <v>6</v>
      </c>
      <c r="F63" s="68">
        <v>3</v>
      </c>
      <c r="G63" s="68">
        <v>3</v>
      </c>
      <c r="H63" s="68">
        <v>5</v>
      </c>
      <c r="I63" s="68">
        <v>5</v>
      </c>
      <c r="J63" s="68">
        <v>3</v>
      </c>
      <c r="K63" s="68">
        <v>3</v>
      </c>
      <c r="L63" s="68">
        <v>8</v>
      </c>
      <c r="M63" s="68">
        <v>4</v>
      </c>
      <c r="N63" s="69">
        <v>1</v>
      </c>
      <c r="O63" s="70">
        <v>5</v>
      </c>
      <c r="P63" s="68">
        <v>1</v>
      </c>
      <c r="Q63" s="68">
        <v>0</v>
      </c>
      <c r="R63" s="68">
        <v>2</v>
      </c>
      <c r="S63" s="68">
        <v>2</v>
      </c>
      <c r="T63" s="68">
        <v>3</v>
      </c>
      <c r="U63" s="68">
        <v>7</v>
      </c>
      <c r="V63" s="68">
        <v>13</v>
      </c>
      <c r="W63" s="68">
        <v>7</v>
      </c>
      <c r="X63" s="68">
        <v>8</v>
      </c>
      <c r="Y63" s="68">
        <v>11</v>
      </c>
      <c r="Z63" s="69">
        <v>4</v>
      </c>
      <c r="AA63" s="70">
        <v>6</v>
      </c>
      <c r="AB63" s="68">
        <v>6</v>
      </c>
      <c r="AC63" s="68">
        <v>7</v>
      </c>
      <c r="AD63" s="68">
        <v>2</v>
      </c>
      <c r="AE63" s="68">
        <v>6</v>
      </c>
      <c r="AF63" s="68">
        <v>10</v>
      </c>
      <c r="AG63" s="68">
        <v>5</v>
      </c>
      <c r="AH63" s="68">
        <v>2</v>
      </c>
      <c r="AI63" s="68">
        <v>1</v>
      </c>
      <c r="AJ63" s="68">
        <v>1</v>
      </c>
      <c r="AK63" s="68">
        <v>1</v>
      </c>
      <c r="AL63" s="69">
        <v>4</v>
      </c>
      <c r="AM63" s="70">
        <v>3</v>
      </c>
      <c r="AN63" s="68">
        <v>0</v>
      </c>
      <c r="AO63" s="68">
        <v>0</v>
      </c>
      <c r="AP63" s="68"/>
      <c r="AQ63" s="68"/>
      <c r="AR63" s="68"/>
      <c r="AS63" s="68"/>
      <c r="AT63" s="68"/>
      <c r="AU63" s="68"/>
      <c r="AV63" s="68"/>
      <c r="AW63" s="68"/>
      <c r="AX63" s="69"/>
    </row>
    <row r="64" spans="1:50" x14ac:dyDescent="0.25">
      <c r="A64" s="49"/>
      <c r="B64" s="78" t="s">
        <v>98</v>
      </c>
      <c r="C64" s="70">
        <v>2</v>
      </c>
      <c r="D64" s="68">
        <v>0</v>
      </c>
      <c r="E64" s="68">
        <v>2</v>
      </c>
      <c r="F64" s="68">
        <v>4</v>
      </c>
      <c r="G64" s="68">
        <v>2</v>
      </c>
      <c r="H64" s="68">
        <v>0</v>
      </c>
      <c r="I64" s="68">
        <v>2</v>
      </c>
      <c r="J64" s="68">
        <v>0</v>
      </c>
      <c r="K64" s="68">
        <v>1</v>
      </c>
      <c r="L64" s="68">
        <v>2</v>
      </c>
      <c r="M64" s="68">
        <v>4</v>
      </c>
      <c r="N64" s="69">
        <v>2</v>
      </c>
      <c r="O64" s="70">
        <v>4</v>
      </c>
      <c r="P64" s="68">
        <v>0</v>
      </c>
      <c r="Q64" s="68">
        <v>4</v>
      </c>
      <c r="R64" s="68">
        <v>1</v>
      </c>
      <c r="S64" s="68">
        <v>2</v>
      </c>
      <c r="T64" s="68">
        <v>1</v>
      </c>
      <c r="U64" s="68">
        <v>2</v>
      </c>
      <c r="V64" s="68">
        <v>6</v>
      </c>
      <c r="W64" s="68">
        <v>11</v>
      </c>
      <c r="X64" s="68">
        <v>4</v>
      </c>
      <c r="Y64" s="68">
        <v>5</v>
      </c>
      <c r="Z64" s="69">
        <v>6</v>
      </c>
      <c r="AA64" s="70">
        <v>3</v>
      </c>
      <c r="AB64" s="68">
        <v>2</v>
      </c>
      <c r="AC64" s="68">
        <v>1</v>
      </c>
      <c r="AD64" s="68">
        <v>1</v>
      </c>
      <c r="AE64" s="68">
        <v>0</v>
      </c>
      <c r="AF64" s="68">
        <v>3</v>
      </c>
      <c r="AG64" s="68">
        <v>2</v>
      </c>
      <c r="AH64" s="68">
        <v>1</v>
      </c>
      <c r="AI64" s="68">
        <v>0</v>
      </c>
      <c r="AJ64" s="68">
        <v>2</v>
      </c>
      <c r="AK64" s="68">
        <v>2</v>
      </c>
      <c r="AL64" s="69">
        <v>1</v>
      </c>
      <c r="AM64" s="70">
        <v>0</v>
      </c>
      <c r="AN64" s="68">
        <v>0</v>
      </c>
      <c r="AO64" s="68">
        <v>0</v>
      </c>
      <c r="AP64" s="68"/>
      <c r="AQ64" s="68"/>
      <c r="AR64" s="68"/>
      <c r="AS64" s="68"/>
      <c r="AT64" s="68"/>
      <c r="AU64" s="68"/>
      <c r="AV64" s="68"/>
      <c r="AW64" s="68"/>
      <c r="AX64" s="69"/>
    </row>
    <row r="65" spans="1:50" ht="15.75" thickBot="1" x14ac:dyDescent="0.3">
      <c r="A65" s="49"/>
      <c r="B65" s="79" t="s">
        <v>82</v>
      </c>
      <c r="C65" s="73">
        <f>SUM(C61:C64)</f>
        <v>162</v>
      </c>
      <c r="D65" s="71">
        <f t="shared" ref="D65:AL65" si="16">SUM(D61:D64)</f>
        <v>164</v>
      </c>
      <c r="E65" s="71">
        <f t="shared" si="16"/>
        <v>209</v>
      </c>
      <c r="F65" s="71">
        <f t="shared" si="16"/>
        <v>209</v>
      </c>
      <c r="G65" s="71">
        <f t="shared" si="16"/>
        <v>259</v>
      </c>
      <c r="H65" s="71">
        <f t="shared" si="16"/>
        <v>248</v>
      </c>
      <c r="I65" s="71">
        <f t="shared" si="16"/>
        <v>240</v>
      </c>
      <c r="J65" s="71">
        <f t="shared" si="16"/>
        <v>168</v>
      </c>
      <c r="K65" s="71">
        <f t="shared" si="16"/>
        <v>135</v>
      </c>
      <c r="L65" s="71">
        <f t="shared" si="16"/>
        <v>134</v>
      </c>
      <c r="M65" s="71">
        <f t="shared" si="16"/>
        <v>147</v>
      </c>
      <c r="N65" s="72">
        <f t="shared" si="16"/>
        <v>42</v>
      </c>
      <c r="O65" s="73">
        <f>SUM(O61:O64)</f>
        <v>48</v>
      </c>
      <c r="P65" s="71">
        <f t="shared" si="16"/>
        <v>53</v>
      </c>
      <c r="Q65" s="71">
        <f t="shared" si="16"/>
        <v>62</v>
      </c>
      <c r="R65" s="71">
        <f t="shared" si="16"/>
        <v>79</v>
      </c>
      <c r="S65" s="71">
        <f t="shared" si="16"/>
        <v>77</v>
      </c>
      <c r="T65" s="71">
        <f t="shared" si="16"/>
        <v>108</v>
      </c>
      <c r="U65" s="71">
        <f t="shared" si="16"/>
        <v>157</v>
      </c>
      <c r="V65" s="71">
        <f t="shared" si="16"/>
        <v>213</v>
      </c>
      <c r="W65" s="71">
        <f t="shared" si="16"/>
        <v>165</v>
      </c>
      <c r="X65" s="71">
        <f t="shared" si="16"/>
        <v>162</v>
      </c>
      <c r="Y65" s="71">
        <f t="shared" si="16"/>
        <v>159</v>
      </c>
      <c r="Z65" s="72">
        <f t="shared" si="16"/>
        <v>126</v>
      </c>
      <c r="AA65" s="73">
        <f>SUM(AA61:AA64)</f>
        <v>87</v>
      </c>
      <c r="AB65" s="71">
        <f t="shared" si="16"/>
        <v>71</v>
      </c>
      <c r="AC65" s="71">
        <f t="shared" si="16"/>
        <v>77</v>
      </c>
      <c r="AD65" s="71">
        <f t="shared" si="16"/>
        <v>30</v>
      </c>
      <c r="AE65" s="71">
        <f t="shared" si="16"/>
        <v>62</v>
      </c>
      <c r="AF65" s="71">
        <f t="shared" si="16"/>
        <v>145</v>
      </c>
      <c r="AG65" s="71">
        <f t="shared" si="16"/>
        <v>24</v>
      </c>
      <c r="AH65" s="71">
        <f t="shared" si="16"/>
        <v>25</v>
      </c>
      <c r="AI65" s="71">
        <f t="shared" si="16"/>
        <v>48</v>
      </c>
      <c r="AJ65" s="71">
        <f t="shared" si="16"/>
        <v>73</v>
      </c>
      <c r="AK65" s="71">
        <f t="shared" si="16"/>
        <v>111</v>
      </c>
      <c r="AL65" s="72">
        <f t="shared" si="16"/>
        <v>77</v>
      </c>
      <c r="AM65" s="73">
        <f t="shared" ref="AM65:AX65" si="17">SUM(AM61:AM64)</f>
        <v>65</v>
      </c>
      <c r="AN65" s="71">
        <f t="shared" si="17"/>
        <v>40</v>
      </c>
      <c r="AO65" s="71">
        <f t="shared" si="17"/>
        <v>50</v>
      </c>
      <c r="AP65" s="71">
        <f t="shared" si="17"/>
        <v>0</v>
      </c>
      <c r="AQ65" s="71">
        <f t="shared" si="17"/>
        <v>0</v>
      </c>
      <c r="AR65" s="71">
        <f t="shared" si="17"/>
        <v>0</v>
      </c>
      <c r="AS65" s="71">
        <f t="shared" si="17"/>
        <v>0</v>
      </c>
      <c r="AT65" s="71">
        <f t="shared" si="17"/>
        <v>0</v>
      </c>
      <c r="AU65" s="71">
        <f t="shared" si="17"/>
        <v>0</v>
      </c>
      <c r="AV65" s="71">
        <f t="shared" si="17"/>
        <v>0</v>
      </c>
      <c r="AW65" s="71">
        <f t="shared" si="17"/>
        <v>0</v>
      </c>
      <c r="AX65" s="72">
        <f t="shared" si="17"/>
        <v>0</v>
      </c>
    </row>
    <row r="66" spans="1:50" ht="30" x14ac:dyDescent="0.25">
      <c r="A66" s="49">
        <v>10</v>
      </c>
      <c r="B66" s="77" t="s">
        <v>131</v>
      </c>
      <c r="C66" s="76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  <c r="O66" s="76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/>
      <c r="AA66" s="76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5"/>
      <c r="AM66" s="76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5"/>
    </row>
    <row r="67" spans="1:50" x14ac:dyDescent="0.25">
      <c r="A67" s="49"/>
      <c r="B67" s="78" t="s">
        <v>81</v>
      </c>
      <c r="C67" s="70">
        <v>1714</v>
      </c>
      <c r="D67" s="68">
        <v>1832</v>
      </c>
      <c r="E67" s="68">
        <v>1523</v>
      </c>
      <c r="F67" s="68">
        <v>364</v>
      </c>
      <c r="G67" s="68">
        <v>631</v>
      </c>
      <c r="H67" s="68">
        <v>314</v>
      </c>
      <c r="I67" s="68">
        <v>253</v>
      </c>
      <c r="J67" s="68">
        <v>219</v>
      </c>
      <c r="K67" s="68">
        <v>196</v>
      </c>
      <c r="L67" s="68">
        <v>160</v>
      </c>
      <c r="M67" s="68">
        <v>200</v>
      </c>
      <c r="N67" s="69">
        <v>153</v>
      </c>
      <c r="O67" s="70">
        <v>323</v>
      </c>
      <c r="P67" s="68">
        <v>428</v>
      </c>
      <c r="Q67" s="68">
        <v>651</v>
      </c>
      <c r="R67" s="68">
        <v>534</v>
      </c>
      <c r="S67" s="68">
        <v>558</v>
      </c>
      <c r="T67" s="68">
        <v>790</v>
      </c>
      <c r="U67" s="68">
        <v>798</v>
      </c>
      <c r="V67" s="68">
        <v>670</v>
      </c>
      <c r="W67" s="68">
        <v>1332</v>
      </c>
      <c r="X67" s="68">
        <v>1798</v>
      </c>
      <c r="Y67" s="68">
        <v>1418</v>
      </c>
      <c r="Z67" s="69">
        <v>330</v>
      </c>
      <c r="AA67" s="70">
        <v>468</v>
      </c>
      <c r="AB67" s="68">
        <v>607</v>
      </c>
      <c r="AC67" s="68">
        <v>843</v>
      </c>
      <c r="AD67" s="68">
        <v>527</v>
      </c>
      <c r="AE67" s="68">
        <v>183</v>
      </c>
      <c r="AF67" s="68">
        <v>480</v>
      </c>
      <c r="AG67" s="68">
        <v>1142</v>
      </c>
      <c r="AH67" s="68">
        <v>1839</v>
      </c>
      <c r="AI67" s="68">
        <v>1373</v>
      </c>
      <c r="AJ67" s="68">
        <v>591</v>
      </c>
      <c r="AK67" s="68">
        <v>154</v>
      </c>
      <c r="AL67" s="69">
        <v>0</v>
      </c>
      <c r="AM67" s="70">
        <v>123</v>
      </c>
      <c r="AN67" s="68">
        <v>126</v>
      </c>
      <c r="AO67" s="68">
        <v>267</v>
      </c>
      <c r="AP67" s="68"/>
      <c r="AQ67" s="68"/>
      <c r="AR67" s="68"/>
      <c r="AS67" s="68"/>
      <c r="AT67" s="68"/>
      <c r="AU67" s="68"/>
      <c r="AV67" s="68"/>
      <c r="AW67" s="68"/>
      <c r="AX67" s="69"/>
    </row>
    <row r="68" spans="1:50" x14ac:dyDescent="0.25">
      <c r="A68" s="49"/>
      <c r="B68" s="78" t="s">
        <v>96</v>
      </c>
      <c r="C68" s="70">
        <v>264</v>
      </c>
      <c r="D68" s="68">
        <v>234</v>
      </c>
      <c r="E68" s="68">
        <v>280</v>
      </c>
      <c r="F68" s="68">
        <v>133</v>
      </c>
      <c r="G68" s="68">
        <v>212</v>
      </c>
      <c r="H68" s="68">
        <v>100</v>
      </c>
      <c r="I68" s="68">
        <v>76</v>
      </c>
      <c r="J68" s="68">
        <v>45</v>
      </c>
      <c r="K68" s="68">
        <v>42</v>
      </c>
      <c r="L68" s="68">
        <v>48</v>
      </c>
      <c r="M68" s="68">
        <v>51</v>
      </c>
      <c r="N68" s="69">
        <v>29</v>
      </c>
      <c r="O68" s="70">
        <v>96</v>
      </c>
      <c r="P68" s="68">
        <v>176</v>
      </c>
      <c r="Q68" s="68">
        <v>315</v>
      </c>
      <c r="R68" s="68">
        <v>210</v>
      </c>
      <c r="S68" s="68">
        <v>150</v>
      </c>
      <c r="T68" s="68">
        <v>234</v>
      </c>
      <c r="U68" s="68">
        <v>193</v>
      </c>
      <c r="V68" s="68">
        <v>175</v>
      </c>
      <c r="W68" s="68">
        <v>231</v>
      </c>
      <c r="X68" s="68">
        <v>366</v>
      </c>
      <c r="Y68" s="68">
        <v>232</v>
      </c>
      <c r="Z68" s="69">
        <v>83</v>
      </c>
      <c r="AA68" s="70">
        <v>137</v>
      </c>
      <c r="AB68" s="68">
        <v>201</v>
      </c>
      <c r="AC68" s="68">
        <v>283</v>
      </c>
      <c r="AD68" s="68">
        <v>132</v>
      </c>
      <c r="AE68" s="68">
        <v>59</v>
      </c>
      <c r="AF68" s="68">
        <v>91</v>
      </c>
      <c r="AG68" s="68">
        <v>69</v>
      </c>
      <c r="AH68" s="68">
        <v>159</v>
      </c>
      <c r="AI68" s="68">
        <v>223</v>
      </c>
      <c r="AJ68" s="68">
        <v>173</v>
      </c>
      <c r="AK68" s="68">
        <v>51</v>
      </c>
      <c r="AL68" s="69">
        <v>0</v>
      </c>
      <c r="AM68" s="70">
        <v>35</v>
      </c>
      <c r="AN68" s="68">
        <v>12</v>
      </c>
      <c r="AO68" s="68">
        <v>23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x14ac:dyDescent="0.25">
      <c r="A69" s="49"/>
      <c r="B69" s="78" t="s">
        <v>97</v>
      </c>
      <c r="C69" s="70">
        <v>46</v>
      </c>
      <c r="D69" s="68">
        <v>31</v>
      </c>
      <c r="E69" s="68">
        <v>27</v>
      </c>
      <c r="F69" s="68">
        <v>10</v>
      </c>
      <c r="G69" s="68">
        <v>10</v>
      </c>
      <c r="H69" s="68">
        <v>13</v>
      </c>
      <c r="I69" s="68">
        <v>8</v>
      </c>
      <c r="J69" s="68">
        <v>9</v>
      </c>
      <c r="K69" s="68">
        <v>24</v>
      </c>
      <c r="L69" s="68">
        <v>20</v>
      </c>
      <c r="M69" s="68">
        <v>11</v>
      </c>
      <c r="N69" s="69">
        <v>5</v>
      </c>
      <c r="O69" s="70">
        <v>7</v>
      </c>
      <c r="P69" s="68">
        <v>8</v>
      </c>
      <c r="Q69" s="68">
        <v>13</v>
      </c>
      <c r="R69" s="68">
        <v>52</v>
      </c>
      <c r="S69" s="68">
        <v>8</v>
      </c>
      <c r="T69" s="68">
        <v>14</v>
      </c>
      <c r="U69" s="68">
        <v>137</v>
      </c>
      <c r="V69" s="68">
        <v>144</v>
      </c>
      <c r="W69" s="68">
        <v>45</v>
      </c>
      <c r="X69" s="68">
        <v>44</v>
      </c>
      <c r="Y69" s="68">
        <v>45</v>
      </c>
      <c r="Z69" s="69">
        <v>31</v>
      </c>
      <c r="AA69" s="70">
        <v>33</v>
      </c>
      <c r="AB69" s="68">
        <v>58</v>
      </c>
      <c r="AC69" s="68">
        <v>38</v>
      </c>
      <c r="AD69" s="68">
        <v>15</v>
      </c>
      <c r="AE69" s="68">
        <v>4</v>
      </c>
      <c r="AF69" s="68">
        <v>17</v>
      </c>
      <c r="AG69" s="68">
        <v>51</v>
      </c>
      <c r="AH69" s="68">
        <v>27</v>
      </c>
      <c r="AI69" s="68">
        <v>39</v>
      </c>
      <c r="AJ69" s="68">
        <v>13</v>
      </c>
      <c r="AK69" s="68">
        <v>13</v>
      </c>
      <c r="AL69" s="69">
        <v>0</v>
      </c>
      <c r="AM69" s="70">
        <v>15</v>
      </c>
      <c r="AN69" s="68">
        <v>6</v>
      </c>
      <c r="AO69" s="68">
        <v>48</v>
      </c>
      <c r="AP69" s="68"/>
      <c r="AQ69" s="68"/>
      <c r="AR69" s="68"/>
      <c r="AS69" s="68"/>
      <c r="AT69" s="68"/>
      <c r="AU69" s="68"/>
      <c r="AV69" s="68"/>
      <c r="AW69" s="68"/>
      <c r="AX69" s="69"/>
    </row>
    <row r="70" spans="1:50" x14ac:dyDescent="0.25">
      <c r="A70" s="49"/>
      <c r="B70" s="78" t="s">
        <v>98</v>
      </c>
      <c r="C70" s="70">
        <v>11</v>
      </c>
      <c r="D70" s="68">
        <v>17</v>
      </c>
      <c r="E70" s="68">
        <v>10</v>
      </c>
      <c r="F70" s="68">
        <v>1</v>
      </c>
      <c r="G70" s="68">
        <v>5</v>
      </c>
      <c r="H70" s="68">
        <v>5</v>
      </c>
      <c r="I70" s="68">
        <v>9</v>
      </c>
      <c r="J70" s="68">
        <v>9</v>
      </c>
      <c r="K70" s="68">
        <v>16</v>
      </c>
      <c r="L70" s="68">
        <v>9</v>
      </c>
      <c r="M70" s="68">
        <v>6</v>
      </c>
      <c r="N70" s="69">
        <v>3</v>
      </c>
      <c r="O70" s="70">
        <v>1</v>
      </c>
      <c r="P70" s="68">
        <v>10</v>
      </c>
      <c r="Q70" s="68">
        <v>11</v>
      </c>
      <c r="R70" s="68">
        <v>29</v>
      </c>
      <c r="S70" s="68">
        <v>8</v>
      </c>
      <c r="T70" s="68">
        <v>16</v>
      </c>
      <c r="U70" s="68">
        <v>27</v>
      </c>
      <c r="V70" s="68">
        <v>35</v>
      </c>
      <c r="W70" s="68">
        <v>12</v>
      </c>
      <c r="X70" s="68">
        <v>14</v>
      </c>
      <c r="Y70" s="68">
        <v>11</v>
      </c>
      <c r="Z70" s="69">
        <v>12</v>
      </c>
      <c r="AA70" s="70">
        <v>12</v>
      </c>
      <c r="AB70" s="68">
        <v>23</v>
      </c>
      <c r="AC70" s="68">
        <v>3</v>
      </c>
      <c r="AD70" s="68">
        <v>12</v>
      </c>
      <c r="AE70" s="68">
        <v>4</v>
      </c>
      <c r="AF70" s="68">
        <v>11</v>
      </c>
      <c r="AG70" s="68">
        <v>10</v>
      </c>
      <c r="AH70" s="68">
        <v>11</v>
      </c>
      <c r="AI70" s="68">
        <v>3</v>
      </c>
      <c r="AJ70" s="68">
        <v>1</v>
      </c>
      <c r="AK70" s="68">
        <v>3</v>
      </c>
      <c r="AL70" s="69">
        <v>9</v>
      </c>
      <c r="AM70" s="70">
        <v>3</v>
      </c>
      <c r="AN70" s="68">
        <v>4</v>
      </c>
      <c r="AO70" s="68">
        <v>9</v>
      </c>
      <c r="AP70" s="68"/>
      <c r="AQ70" s="68"/>
      <c r="AR70" s="68"/>
      <c r="AS70" s="68"/>
      <c r="AT70" s="68"/>
      <c r="AU70" s="68"/>
      <c r="AV70" s="68"/>
      <c r="AW70" s="68"/>
      <c r="AX70" s="69"/>
    </row>
    <row r="71" spans="1:50" ht="15.75" thickBot="1" x14ac:dyDescent="0.3">
      <c r="A71" s="49"/>
      <c r="B71" s="79" t="s">
        <v>82</v>
      </c>
      <c r="C71" s="73">
        <f>SUM(C67:C70)</f>
        <v>2035</v>
      </c>
      <c r="D71" s="71">
        <f t="shared" ref="D71:AL71" si="18">SUM(D67:D70)</f>
        <v>2114</v>
      </c>
      <c r="E71" s="71">
        <f t="shared" si="18"/>
        <v>1840</v>
      </c>
      <c r="F71" s="71">
        <f t="shared" si="18"/>
        <v>508</v>
      </c>
      <c r="G71" s="71">
        <f t="shared" si="18"/>
        <v>858</v>
      </c>
      <c r="H71" s="71">
        <f t="shared" si="18"/>
        <v>432</v>
      </c>
      <c r="I71" s="71">
        <f t="shared" si="18"/>
        <v>346</v>
      </c>
      <c r="J71" s="71">
        <f t="shared" si="18"/>
        <v>282</v>
      </c>
      <c r="K71" s="71">
        <f t="shared" si="18"/>
        <v>278</v>
      </c>
      <c r="L71" s="71">
        <f t="shared" si="18"/>
        <v>237</v>
      </c>
      <c r="M71" s="71">
        <f t="shared" si="18"/>
        <v>268</v>
      </c>
      <c r="N71" s="72">
        <f t="shared" si="18"/>
        <v>190</v>
      </c>
      <c r="O71" s="73">
        <f>SUM(O67:O70)</f>
        <v>427</v>
      </c>
      <c r="P71" s="71">
        <f t="shared" si="18"/>
        <v>622</v>
      </c>
      <c r="Q71" s="71">
        <f t="shared" si="18"/>
        <v>990</v>
      </c>
      <c r="R71" s="71">
        <f t="shared" si="18"/>
        <v>825</v>
      </c>
      <c r="S71" s="71">
        <f t="shared" si="18"/>
        <v>724</v>
      </c>
      <c r="T71" s="71">
        <f t="shared" si="18"/>
        <v>1054</v>
      </c>
      <c r="U71" s="71">
        <f t="shared" si="18"/>
        <v>1155</v>
      </c>
      <c r="V71" s="71">
        <f t="shared" si="18"/>
        <v>1024</v>
      </c>
      <c r="W71" s="71">
        <f t="shared" si="18"/>
        <v>1620</v>
      </c>
      <c r="X71" s="71">
        <f t="shared" si="18"/>
        <v>2222</v>
      </c>
      <c r="Y71" s="71">
        <f t="shared" si="18"/>
        <v>1706</v>
      </c>
      <c r="Z71" s="72">
        <f t="shared" si="18"/>
        <v>456</v>
      </c>
      <c r="AA71" s="73">
        <f>SUM(AA67:AA70)</f>
        <v>650</v>
      </c>
      <c r="AB71" s="71">
        <f t="shared" si="18"/>
        <v>889</v>
      </c>
      <c r="AC71" s="71">
        <f t="shared" si="18"/>
        <v>1167</v>
      </c>
      <c r="AD71" s="71">
        <f t="shared" si="18"/>
        <v>686</v>
      </c>
      <c r="AE71" s="71">
        <f t="shared" si="18"/>
        <v>250</v>
      </c>
      <c r="AF71" s="71">
        <f t="shared" si="18"/>
        <v>599</v>
      </c>
      <c r="AG71" s="71">
        <f t="shared" si="18"/>
        <v>1272</v>
      </c>
      <c r="AH71" s="71">
        <f t="shared" si="18"/>
        <v>2036</v>
      </c>
      <c r="AI71" s="71">
        <f t="shared" si="18"/>
        <v>1638</v>
      </c>
      <c r="AJ71" s="71">
        <f t="shared" si="18"/>
        <v>778</v>
      </c>
      <c r="AK71" s="71">
        <f t="shared" si="18"/>
        <v>221</v>
      </c>
      <c r="AL71" s="72">
        <f t="shared" si="18"/>
        <v>9</v>
      </c>
      <c r="AM71" s="73">
        <f t="shared" ref="AM71:AX71" si="19">SUM(AM67:AM70)</f>
        <v>176</v>
      </c>
      <c r="AN71" s="71">
        <f t="shared" si="19"/>
        <v>148</v>
      </c>
      <c r="AO71" s="71">
        <f t="shared" si="19"/>
        <v>347</v>
      </c>
      <c r="AP71" s="71">
        <f t="shared" si="19"/>
        <v>0</v>
      </c>
      <c r="AQ71" s="71">
        <f t="shared" si="19"/>
        <v>0</v>
      </c>
      <c r="AR71" s="71">
        <f t="shared" si="19"/>
        <v>0</v>
      </c>
      <c r="AS71" s="71">
        <f t="shared" si="19"/>
        <v>0</v>
      </c>
      <c r="AT71" s="71">
        <f t="shared" si="19"/>
        <v>0</v>
      </c>
      <c r="AU71" s="71">
        <f t="shared" si="19"/>
        <v>0</v>
      </c>
      <c r="AV71" s="71">
        <f t="shared" si="19"/>
        <v>0</v>
      </c>
      <c r="AW71" s="71">
        <f t="shared" si="19"/>
        <v>0</v>
      </c>
      <c r="AX71" s="72">
        <f t="shared" si="19"/>
        <v>0</v>
      </c>
    </row>
    <row r="72" spans="1:50" ht="30" x14ac:dyDescent="0.25">
      <c r="A72" s="49">
        <v>11</v>
      </c>
      <c r="B72" s="77" t="s">
        <v>132</v>
      </c>
      <c r="C72" s="76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5"/>
      <c r="O72" s="76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/>
      <c r="AA72" s="76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5"/>
      <c r="AM72" s="76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5"/>
    </row>
    <row r="73" spans="1:50" x14ac:dyDescent="0.25">
      <c r="A73" s="49"/>
      <c r="B73" s="78" t="s">
        <v>81</v>
      </c>
      <c r="C73" s="70">
        <v>65</v>
      </c>
      <c r="D73" s="68">
        <v>65</v>
      </c>
      <c r="E73" s="68">
        <v>68</v>
      </c>
      <c r="F73" s="68">
        <v>25</v>
      </c>
      <c r="G73" s="68">
        <v>63</v>
      </c>
      <c r="H73" s="68">
        <v>50</v>
      </c>
      <c r="I73" s="68">
        <v>37</v>
      </c>
      <c r="J73" s="68">
        <v>17</v>
      </c>
      <c r="K73" s="68">
        <v>18</v>
      </c>
      <c r="L73" s="68">
        <v>9</v>
      </c>
      <c r="M73" s="68">
        <v>15</v>
      </c>
      <c r="N73" s="69">
        <v>6</v>
      </c>
      <c r="O73" s="70">
        <v>27</v>
      </c>
      <c r="P73" s="68">
        <v>27</v>
      </c>
      <c r="Q73" s="68">
        <v>56</v>
      </c>
      <c r="R73" s="68">
        <v>35</v>
      </c>
      <c r="S73" s="68">
        <v>57</v>
      </c>
      <c r="T73" s="68">
        <v>84</v>
      </c>
      <c r="U73" s="68">
        <v>107</v>
      </c>
      <c r="V73" s="68">
        <v>126</v>
      </c>
      <c r="W73" s="68">
        <v>36</v>
      </c>
      <c r="X73" s="68">
        <v>41</v>
      </c>
      <c r="Y73" s="68">
        <v>48</v>
      </c>
      <c r="Z73" s="69">
        <v>13</v>
      </c>
      <c r="AA73" s="70">
        <v>25</v>
      </c>
      <c r="AB73" s="68">
        <v>24</v>
      </c>
      <c r="AC73" s="68">
        <v>17</v>
      </c>
      <c r="AD73" s="68">
        <v>0</v>
      </c>
      <c r="AE73" s="68">
        <v>0</v>
      </c>
      <c r="AF73" s="68">
        <v>0</v>
      </c>
      <c r="AG73" s="80" t="s">
        <v>142</v>
      </c>
      <c r="AH73" s="80" t="s">
        <v>142</v>
      </c>
      <c r="AI73" s="80" t="s">
        <v>142</v>
      </c>
      <c r="AJ73" s="68" t="s">
        <v>142</v>
      </c>
      <c r="AK73" s="68" t="s">
        <v>142</v>
      </c>
      <c r="AL73" s="69" t="s">
        <v>142</v>
      </c>
      <c r="AM73" s="70" t="s">
        <v>142</v>
      </c>
      <c r="AN73" s="68" t="s">
        <v>142</v>
      </c>
      <c r="AO73" s="68" t="s">
        <v>142</v>
      </c>
      <c r="AP73" s="68"/>
      <c r="AQ73" s="68"/>
      <c r="AR73" s="68"/>
      <c r="AS73" s="68"/>
      <c r="AT73" s="68"/>
      <c r="AU73" s="68"/>
      <c r="AV73" s="68"/>
      <c r="AW73" s="68"/>
      <c r="AX73" s="69"/>
    </row>
    <row r="74" spans="1:50" x14ac:dyDescent="0.25">
      <c r="A74" s="49"/>
      <c r="B74" s="78" t="s">
        <v>96</v>
      </c>
      <c r="C74" s="70">
        <v>11</v>
      </c>
      <c r="D74" s="68">
        <v>11</v>
      </c>
      <c r="E74" s="68">
        <v>9</v>
      </c>
      <c r="F74" s="68">
        <v>9</v>
      </c>
      <c r="G74" s="68">
        <v>7</v>
      </c>
      <c r="H74" s="68">
        <v>6</v>
      </c>
      <c r="I74" s="68">
        <v>4</v>
      </c>
      <c r="J74" s="68">
        <v>2</v>
      </c>
      <c r="K74" s="68">
        <v>1</v>
      </c>
      <c r="L74" s="68">
        <v>5</v>
      </c>
      <c r="M74" s="68">
        <v>0</v>
      </c>
      <c r="N74" s="69">
        <v>1</v>
      </c>
      <c r="O74" s="70">
        <v>3</v>
      </c>
      <c r="P74" s="68">
        <v>0</v>
      </c>
      <c r="Q74" s="68">
        <v>9</v>
      </c>
      <c r="R74" s="68">
        <v>5</v>
      </c>
      <c r="S74" s="68">
        <v>7</v>
      </c>
      <c r="T74" s="68">
        <v>14</v>
      </c>
      <c r="U74" s="68">
        <v>21</v>
      </c>
      <c r="V74" s="68">
        <v>21</v>
      </c>
      <c r="W74" s="68">
        <v>5</v>
      </c>
      <c r="X74" s="68">
        <v>7</v>
      </c>
      <c r="Y74" s="68">
        <v>4</v>
      </c>
      <c r="Z74" s="69">
        <v>1</v>
      </c>
      <c r="AA74" s="70">
        <v>5</v>
      </c>
      <c r="AB74" s="68">
        <v>6</v>
      </c>
      <c r="AC74" s="68">
        <v>7</v>
      </c>
      <c r="AD74" s="68">
        <v>0</v>
      </c>
      <c r="AE74" s="68">
        <v>0</v>
      </c>
      <c r="AF74" s="68">
        <v>0</v>
      </c>
      <c r="AG74" s="80" t="s">
        <v>142</v>
      </c>
      <c r="AH74" s="80" t="s">
        <v>142</v>
      </c>
      <c r="AI74" s="80" t="s">
        <v>142</v>
      </c>
      <c r="AJ74" s="68" t="s">
        <v>142</v>
      </c>
      <c r="AK74" s="68" t="s">
        <v>142</v>
      </c>
      <c r="AL74" s="69" t="s">
        <v>142</v>
      </c>
      <c r="AM74" s="70" t="s">
        <v>142</v>
      </c>
      <c r="AN74" s="68" t="s">
        <v>142</v>
      </c>
      <c r="AO74" s="68" t="s">
        <v>142</v>
      </c>
      <c r="AP74" s="68"/>
      <c r="AQ74" s="68"/>
      <c r="AR74" s="68"/>
      <c r="AS74" s="68"/>
      <c r="AT74" s="68"/>
      <c r="AU74" s="68"/>
      <c r="AV74" s="68"/>
      <c r="AW74" s="68"/>
      <c r="AX74" s="69"/>
    </row>
    <row r="75" spans="1:50" x14ac:dyDescent="0.25">
      <c r="A75" s="49"/>
      <c r="B75" s="78" t="s">
        <v>97</v>
      </c>
      <c r="C75" s="70">
        <v>2</v>
      </c>
      <c r="D75" s="68">
        <v>0</v>
      </c>
      <c r="E75" s="68">
        <v>0</v>
      </c>
      <c r="F75" s="68">
        <v>1</v>
      </c>
      <c r="G75" s="68">
        <v>1</v>
      </c>
      <c r="H75" s="68">
        <v>2</v>
      </c>
      <c r="I75" s="68">
        <v>0</v>
      </c>
      <c r="J75" s="68">
        <v>0</v>
      </c>
      <c r="K75" s="68">
        <v>1</v>
      </c>
      <c r="L75" s="68">
        <v>1</v>
      </c>
      <c r="M75" s="68">
        <v>0</v>
      </c>
      <c r="N75" s="69">
        <v>0</v>
      </c>
      <c r="O75" s="70">
        <v>0</v>
      </c>
      <c r="P75" s="68">
        <v>0</v>
      </c>
      <c r="Q75" s="68">
        <v>2</v>
      </c>
      <c r="R75" s="68">
        <v>1</v>
      </c>
      <c r="S75" s="68">
        <v>1</v>
      </c>
      <c r="T75" s="68">
        <v>3</v>
      </c>
      <c r="U75" s="68">
        <v>12</v>
      </c>
      <c r="V75" s="68">
        <v>5</v>
      </c>
      <c r="W75" s="68">
        <v>2</v>
      </c>
      <c r="X75" s="68">
        <v>3</v>
      </c>
      <c r="Y75" s="68">
        <v>1</v>
      </c>
      <c r="Z75" s="69">
        <v>0</v>
      </c>
      <c r="AA75" s="70">
        <v>0</v>
      </c>
      <c r="AB75" s="68">
        <v>2</v>
      </c>
      <c r="AC75" s="68">
        <v>2</v>
      </c>
      <c r="AD75" s="68">
        <v>0</v>
      </c>
      <c r="AE75" s="68">
        <v>0</v>
      </c>
      <c r="AF75" s="68">
        <v>0</v>
      </c>
      <c r="AG75" s="80" t="s">
        <v>142</v>
      </c>
      <c r="AH75" s="80" t="s">
        <v>142</v>
      </c>
      <c r="AI75" s="80" t="s">
        <v>142</v>
      </c>
      <c r="AJ75" s="68" t="s">
        <v>142</v>
      </c>
      <c r="AK75" s="68" t="s">
        <v>142</v>
      </c>
      <c r="AL75" s="69" t="s">
        <v>142</v>
      </c>
      <c r="AM75" s="70" t="s">
        <v>142</v>
      </c>
      <c r="AN75" s="68" t="s">
        <v>142</v>
      </c>
      <c r="AO75" s="68" t="s">
        <v>142</v>
      </c>
      <c r="AP75" s="68"/>
      <c r="AQ75" s="68"/>
      <c r="AR75" s="68"/>
      <c r="AS75" s="68"/>
      <c r="AT75" s="68"/>
      <c r="AU75" s="68"/>
      <c r="AV75" s="68"/>
      <c r="AW75" s="68"/>
      <c r="AX75" s="69"/>
    </row>
    <row r="76" spans="1:50" x14ac:dyDescent="0.25">
      <c r="A76" s="49"/>
      <c r="B76" s="78" t="s">
        <v>98</v>
      </c>
      <c r="C76" s="70">
        <v>0</v>
      </c>
      <c r="D76" s="68">
        <v>1</v>
      </c>
      <c r="E76" s="68">
        <v>1</v>
      </c>
      <c r="F76" s="68">
        <v>0</v>
      </c>
      <c r="G76" s="68">
        <v>2</v>
      </c>
      <c r="H76" s="68">
        <v>0</v>
      </c>
      <c r="I76" s="68">
        <v>0</v>
      </c>
      <c r="J76" s="68">
        <v>0</v>
      </c>
      <c r="K76" s="68">
        <v>1</v>
      </c>
      <c r="L76" s="68">
        <v>2</v>
      </c>
      <c r="M76" s="68">
        <v>1</v>
      </c>
      <c r="N76" s="69">
        <v>0</v>
      </c>
      <c r="O76" s="70">
        <v>0</v>
      </c>
      <c r="P76" s="68">
        <v>3</v>
      </c>
      <c r="Q76" s="68">
        <v>2</v>
      </c>
      <c r="R76" s="68">
        <v>3</v>
      </c>
      <c r="S76" s="68">
        <v>0</v>
      </c>
      <c r="T76" s="68">
        <v>7</v>
      </c>
      <c r="U76" s="68">
        <v>3</v>
      </c>
      <c r="V76" s="68">
        <v>4</v>
      </c>
      <c r="W76" s="68">
        <v>2</v>
      </c>
      <c r="X76" s="68">
        <v>1</v>
      </c>
      <c r="Y76" s="68">
        <v>1</v>
      </c>
      <c r="Z76" s="69">
        <v>1</v>
      </c>
      <c r="AA76" s="70">
        <v>0</v>
      </c>
      <c r="AB76" s="68">
        <v>2</v>
      </c>
      <c r="AC76" s="68">
        <v>1</v>
      </c>
      <c r="AD76" s="68">
        <v>0</v>
      </c>
      <c r="AE76" s="68">
        <v>0</v>
      </c>
      <c r="AF76" s="68">
        <v>0</v>
      </c>
      <c r="AG76" s="80" t="s">
        <v>142</v>
      </c>
      <c r="AH76" s="80" t="s">
        <v>142</v>
      </c>
      <c r="AI76" s="80" t="s">
        <v>142</v>
      </c>
      <c r="AJ76" s="68" t="s">
        <v>142</v>
      </c>
      <c r="AK76" s="68" t="s">
        <v>142</v>
      </c>
      <c r="AL76" s="69" t="s">
        <v>142</v>
      </c>
      <c r="AM76" s="70" t="s">
        <v>142</v>
      </c>
      <c r="AN76" s="68" t="s">
        <v>142</v>
      </c>
      <c r="AO76" s="68" t="s">
        <v>142</v>
      </c>
      <c r="AP76" s="68"/>
      <c r="AQ76" s="68"/>
      <c r="AR76" s="68"/>
      <c r="AS76" s="68"/>
      <c r="AT76" s="68"/>
      <c r="AU76" s="68"/>
      <c r="AV76" s="68"/>
      <c r="AW76" s="68"/>
      <c r="AX76" s="69"/>
    </row>
    <row r="77" spans="1:50" ht="15.75" thickBot="1" x14ac:dyDescent="0.3">
      <c r="A77" s="49"/>
      <c r="B77" s="79" t="s">
        <v>82</v>
      </c>
      <c r="C77" s="73">
        <f>SUM(C73:C76)</f>
        <v>78</v>
      </c>
      <c r="D77" s="71">
        <f t="shared" ref="D77:AL77" si="20">SUM(D73:D76)</f>
        <v>77</v>
      </c>
      <c r="E77" s="71">
        <f t="shared" si="20"/>
        <v>78</v>
      </c>
      <c r="F77" s="71">
        <f t="shared" si="20"/>
        <v>35</v>
      </c>
      <c r="G77" s="71">
        <f t="shared" si="20"/>
        <v>73</v>
      </c>
      <c r="H77" s="71">
        <f t="shared" si="20"/>
        <v>58</v>
      </c>
      <c r="I77" s="71">
        <f t="shared" si="20"/>
        <v>41</v>
      </c>
      <c r="J77" s="71">
        <f t="shared" si="20"/>
        <v>19</v>
      </c>
      <c r="K77" s="71">
        <f t="shared" si="20"/>
        <v>21</v>
      </c>
      <c r="L77" s="71">
        <f t="shared" si="20"/>
        <v>17</v>
      </c>
      <c r="M77" s="71">
        <f t="shared" si="20"/>
        <v>16</v>
      </c>
      <c r="N77" s="72">
        <f t="shared" si="20"/>
        <v>7</v>
      </c>
      <c r="O77" s="73">
        <f>SUM(O73:O76)</f>
        <v>30</v>
      </c>
      <c r="P77" s="71">
        <f t="shared" si="20"/>
        <v>30</v>
      </c>
      <c r="Q77" s="71">
        <f t="shared" si="20"/>
        <v>69</v>
      </c>
      <c r="R77" s="71">
        <f t="shared" si="20"/>
        <v>44</v>
      </c>
      <c r="S77" s="71">
        <f t="shared" si="20"/>
        <v>65</v>
      </c>
      <c r="T77" s="71">
        <f t="shared" si="20"/>
        <v>108</v>
      </c>
      <c r="U77" s="71">
        <f t="shared" si="20"/>
        <v>143</v>
      </c>
      <c r="V77" s="71">
        <f t="shared" si="20"/>
        <v>156</v>
      </c>
      <c r="W77" s="71">
        <f t="shared" si="20"/>
        <v>45</v>
      </c>
      <c r="X77" s="71">
        <f t="shared" si="20"/>
        <v>52</v>
      </c>
      <c r="Y77" s="71">
        <f t="shared" si="20"/>
        <v>54</v>
      </c>
      <c r="Z77" s="72">
        <f t="shared" si="20"/>
        <v>15</v>
      </c>
      <c r="AA77" s="73">
        <f>SUM(AA73:AA76)</f>
        <v>30</v>
      </c>
      <c r="AB77" s="71">
        <f t="shared" si="20"/>
        <v>34</v>
      </c>
      <c r="AC77" s="71">
        <f t="shared" si="20"/>
        <v>27</v>
      </c>
      <c r="AD77" s="71">
        <f t="shared" si="20"/>
        <v>0</v>
      </c>
      <c r="AE77" s="71">
        <f t="shared" si="20"/>
        <v>0</v>
      </c>
      <c r="AF77" s="71">
        <f t="shared" si="20"/>
        <v>0</v>
      </c>
      <c r="AG77" s="71">
        <f t="shared" si="20"/>
        <v>0</v>
      </c>
      <c r="AH77" s="71">
        <f t="shared" si="20"/>
        <v>0</v>
      </c>
      <c r="AI77" s="71">
        <f t="shared" si="20"/>
        <v>0</v>
      </c>
      <c r="AJ77" s="71">
        <f t="shared" si="20"/>
        <v>0</v>
      </c>
      <c r="AK77" s="71">
        <f t="shared" si="20"/>
        <v>0</v>
      </c>
      <c r="AL77" s="72">
        <f t="shared" si="20"/>
        <v>0</v>
      </c>
      <c r="AM77" s="73">
        <f t="shared" ref="AM77:AX77" si="21">SUM(AM73:AM76)</f>
        <v>0</v>
      </c>
      <c r="AN77" s="71">
        <f t="shared" si="21"/>
        <v>0</v>
      </c>
      <c r="AO77" s="71">
        <f t="shared" si="21"/>
        <v>0</v>
      </c>
      <c r="AP77" s="71">
        <f t="shared" si="21"/>
        <v>0</v>
      </c>
      <c r="AQ77" s="71">
        <f t="shared" si="21"/>
        <v>0</v>
      </c>
      <c r="AR77" s="71">
        <f t="shared" si="21"/>
        <v>0</v>
      </c>
      <c r="AS77" s="71">
        <f t="shared" si="21"/>
        <v>0</v>
      </c>
      <c r="AT77" s="71">
        <f t="shared" si="21"/>
        <v>0</v>
      </c>
      <c r="AU77" s="71">
        <f t="shared" si="21"/>
        <v>0</v>
      </c>
      <c r="AV77" s="71">
        <f t="shared" si="21"/>
        <v>0</v>
      </c>
      <c r="AW77" s="71">
        <f t="shared" si="21"/>
        <v>0</v>
      </c>
      <c r="AX77" s="72">
        <f t="shared" si="21"/>
        <v>0</v>
      </c>
    </row>
    <row r="78" spans="1:50" ht="30" x14ac:dyDescent="0.25">
      <c r="A78" s="49">
        <v>12</v>
      </c>
      <c r="B78" s="77" t="s">
        <v>133</v>
      </c>
      <c r="C78" s="76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76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/>
      <c r="AA78" s="76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5"/>
      <c r="AM78" s="76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5"/>
    </row>
    <row r="79" spans="1:50" x14ac:dyDescent="0.25">
      <c r="A79" s="49"/>
      <c r="B79" s="78" t="s">
        <v>81</v>
      </c>
      <c r="C79" s="70">
        <v>5194</v>
      </c>
      <c r="D79" s="68">
        <v>5345</v>
      </c>
      <c r="E79" s="68">
        <v>5601</v>
      </c>
      <c r="F79" s="68">
        <v>4853</v>
      </c>
      <c r="G79" s="68">
        <v>4730</v>
      </c>
      <c r="H79" s="68">
        <v>4606</v>
      </c>
      <c r="I79" s="68">
        <v>4444</v>
      </c>
      <c r="J79" s="68">
        <v>4361</v>
      </c>
      <c r="K79" s="68">
        <v>4289</v>
      </c>
      <c r="L79" s="68">
        <v>4183</v>
      </c>
      <c r="M79" s="68">
        <v>4166</v>
      </c>
      <c r="N79" s="69">
        <v>4083</v>
      </c>
      <c r="O79" s="70">
        <v>4002</v>
      </c>
      <c r="P79" s="68">
        <v>3988</v>
      </c>
      <c r="Q79" s="68">
        <v>8184</v>
      </c>
      <c r="R79" s="68">
        <v>4022</v>
      </c>
      <c r="S79" s="68">
        <v>3948</v>
      </c>
      <c r="T79" s="68">
        <v>3906</v>
      </c>
      <c r="U79" s="68">
        <v>3853</v>
      </c>
      <c r="V79" s="68">
        <v>3804</v>
      </c>
      <c r="W79" s="68">
        <v>3768</v>
      </c>
      <c r="X79" s="68">
        <v>3726</v>
      </c>
      <c r="Y79" s="68">
        <v>3733</v>
      </c>
      <c r="Z79" s="69">
        <v>3803</v>
      </c>
      <c r="AA79" s="70">
        <v>3793</v>
      </c>
      <c r="AB79" s="68">
        <v>3757</v>
      </c>
      <c r="AC79" s="68">
        <v>3739</v>
      </c>
      <c r="AD79" s="68">
        <v>3338</v>
      </c>
      <c r="AE79" s="68">
        <v>3186</v>
      </c>
      <c r="AF79" s="68">
        <v>3213</v>
      </c>
      <c r="AG79" s="68">
        <v>4990</v>
      </c>
      <c r="AH79" s="68">
        <v>3242</v>
      </c>
      <c r="AI79" s="68">
        <v>3439</v>
      </c>
      <c r="AJ79" s="68">
        <v>3331</v>
      </c>
      <c r="AK79" s="68">
        <v>3462</v>
      </c>
      <c r="AL79" s="69">
        <v>3537</v>
      </c>
      <c r="AM79" s="70">
        <v>3621</v>
      </c>
      <c r="AN79" s="68">
        <v>3680</v>
      </c>
      <c r="AO79" s="68">
        <v>3767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x14ac:dyDescent="0.25">
      <c r="A80" s="49"/>
      <c r="B80" s="78" t="s">
        <v>96</v>
      </c>
      <c r="C80" s="70">
        <v>26490</v>
      </c>
      <c r="D80" s="68">
        <v>26383</v>
      </c>
      <c r="E80" s="68">
        <v>21756</v>
      </c>
      <c r="F80" s="68">
        <v>3162</v>
      </c>
      <c r="G80" s="68">
        <v>2997</v>
      </c>
      <c r="H80" s="68">
        <v>2878</v>
      </c>
      <c r="I80" s="68">
        <v>2817</v>
      </c>
      <c r="J80" s="68">
        <v>2740</v>
      </c>
      <c r="K80" s="68">
        <v>2643</v>
      </c>
      <c r="L80" s="68">
        <v>2602</v>
      </c>
      <c r="M80" s="68">
        <v>20575</v>
      </c>
      <c r="N80" s="69">
        <v>28503</v>
      </c>
      <c r="O80" s="70">
        <v>28369</v>
      </c>
      <c r="P80" s="68">
        <v>28717</v>
      </c>
      <c r="Q80" s="68">
        <v>24857</v>
      </c>
      <c r="R80" s="68">
        <v>2048</v>
      </c>
      <c r="S80" s="68">
        <v>2079</v>
      </c>
      <c r="T80" s="68">
        <v>2102</v>
      </c>
      <c r="U80" s="68">
        <v>2113</v>
      </c>
      <c r="V80" s="68">
        <v>2122</v>
      </c>
      <c r="W80" s="68">
        <v>2107</v>
      </c>
      <c r="X80" s="68">
        <v>2085</v>
      </c>
      <c r="Y80" s="68">
        <v>24827</v>
      </c>
      <c r="Z80" s="69">
        <v>27708</v>
      </c>
      <c r="AA80" s="70">
        <v>27891</v>
      </c>
      <c r="AB80" s="68">
        <v>28493</v>
      </c>
      <c r="AC80" s="68">
        <v>28888</v>
      </c>
      <c r="AD80" s="68">
        <v>2097</v>
      </c>
      <c r="AE80" s="68">
        <v>1955</v>
      </c>
      <c r="AF80" s="68">
        <v>2027</v>
      </c>
      <c r="AG80" s="68">
        <v>1979</v>
      </c>
      <c r="AH80" s="68">
        <v>2134</v>
      </c>
      <c r="AI80" s="68">
        <v>2299</v>
      </c>
      <c r="AJ80" s="68">
        <v>2299</v>
      </c>
      <c r="AK80" s="68">
        <v>2362</v>
      </c>
      <c r="AL80" s="69">
        <v>2430</v>
      </c>
      <c r="AM80" s="70">
        <v>2160</v>
      </c>
      <c r="AN80" s="68">
        <v>2227</v>
      </c>
      <c r="AO80" s="68">
        <v>2334</v>
      </c>
      <c r="AP80" s="68"/>
      <c r="AQ80" s="68"/>
      <c r="AR80" s="68"/>
      <c r="AS80" s="68"/>
      <c r="AT80" s="68"/>
      <c r="AU80" s="68"/>
      <c r="AV80" s="68"/>
      <c r="AW80" s="68"/>
      <c r="AX80" s="69"/>
    </row>
    <row r="81" spans="1:50" x14ac:dyDescent="0.25">
      <c r="A81" s="49"/>
      <c r="B81" s="78" t="s">
        <v>97</v>
      </c>
      <c r="C81" s="70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9">
        <v>0</v>
      </c>
      <c r="O81" s="70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9">
        <v>2</v>
      </c>
      <c r="AA81" s="70">
        <v>3</v>
      </c>
      <c r="AB81" s="68">
        <v>4</v>
      </c>
      <c r="AC81" s="68">
        <v>3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9">
        <v>0</v>
      </c>
      <c r="AM81" s="70">
        <v>0</v>
      </c>
      <c r="AN81" s="68">
        <v>0</v>
      </c>
      <c r="AO81" s="68">
        <v>0</v>
      </c>
      <c r="AP81" s="68"/>
      <c r="AQ81" s="68"/>
      <c r="AR81" s="68"/>
      <c r="AS81" s="68"/>
      <c r="AT81" s="68"/>
      <c r="AU81" s="68"/>
      <c r="AV81" s="68"/>
      <c r="AW81" s="68"/>
      <c r="AX81" s="69"/>
    </row>
    <row r="82" spans="1:50" x14ac:dyDescent="0.25">
      <c r="A82" s="49"/>
      <c r="B82" s="78" t="s">
        <v>98</v>
      </c>
      <c r="C82" s="70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9">
        <v>0</v>
      </c>
      <c r="O82" s="70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9">
        <v>0</v>
      </c>
      <c r="AA82" s="70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9">
        <v>0</v>
      </c>
      <c r="AM82" s="70">
        <v>0</v>
      </c>
      <c r="AN82" s="68">
        <v>0</v>
      </c>
      <c r="AO82" s="68">
        <v>0</v>
      </c>
      <c r="AP82" s="68"/>
      <c r="AQ82" s="68"/>
      <c r="AR82" s="68"/>
      <c r="AS82" s="68"/>
      <c r="AT82" s="68"/>
      <c r="AU82" s="68"/>
      <c r="AV82" s="68"/>
      <c r="AW82" s="68"/>
      <c r="AX82" s="69"/>
    </row>
    <row r="83" spans="1:50" ht="15.75" thickBot="1" x14ac:dyDescent="0.3">
      <c r="A83" s="49"/>
      <c r="B83" s="79" t="s">
        <v>82</v>
      </c>
      <c r="C83" s="73">
        <f>SUM(C79:C82)</f>
        <v>31684</v>
      </c>
      <c r="D83" s="71">
        <f t="shared" ref="D83:AL83" si="22">SUM(D79:D82)</f>
        <v>31728</v>
      </c>
      <c r="E83" s="71">
        <f t="shared" si="22"/>
        <v>27357</v>
      </c>
      <c r="F83" s="71">
        <f t="shared" si="22"/>
        <v>8015</v>
      </c>
      <c r="G83" s="71">
        <f t="shared" si="22"/>
        <v>7727</v>
      </c>
      <c r="H83" s="71">
        <f t="shared" si="22"/>
        <v>7484</v>
      </c>
      <c r="I83" s="71">
        <f t="shared" si="22"/>
        <v>7261</v>
      </c>
      <c r="J83" s="71">
        <f t="shared" si="22"/>
        <v>7101</v>
      </c>
      <c r="K83" s="71">
        <f t="shared" si="22"/>
        <v>6932</v>
      </c>
      <c r="L83" s="71">
        <f t="shared" si="22"/>
        <v>6785</v>
      </c>
      <c r="M83" s="71">
        <f t="shared" si="22"/>
        <v>24741</v>
      </c>
      <c r="N83" s="72">
        <f t="shared" si="22"/>
        <v>32586</v>
      </c>
      <c r="O83" s="73">
        <f>SUM(O79:O82)</f>
        <v>32371</v>
      </c>
      <c r="P83" s="71">
        <f t="shared" si="22"/>
        <v>32705</v>
      </c>
      <c r="Q83" s="71">
        <f t="shared" si="22"/>
        <v>33041</v>
      </c>
      <c r="R83" s="71">
        <f t="shared" si="22"/>
        <v>6070</v>
      </c>
      <c r="S83" s="71">
        <f t="shared" si="22"/>
        <v>6027</v>
      </c>
      <c r="T83" s="71">
        <f t="shared" si="22"/>
        <v>6008</v>
      </c>
      <c r="U83" s="71">
        <f t="shared" si="22"/>
        <v>5966</v>
      </c>
      <c r="V83" s="71">
        <f t="shared" si="22"/>
        <v>5926</v>
      </c>
      <c r="W83" s="71">
        <f t="shared" si="22"/>
        <v>5875</v>
      </c>
      <c r="X83" s="71">
        <f t="shared" si="22"/>
        <v>5811</v>
      </c>
      <c r="Y83" s="71">
        <f t="shared" si="22"/>
        <v>28560</v>
      </c>
      <c r="Z83" s="72">
        <f t="shared" si="22"/>
        <v>31513</v>
      </c>
      <c r="AA83" s="73">
        <f>SUM(AA79:AA82)</f>
        <v>31687</v>
      </c>
      <c r="AB83" s="71">
        <f t="shared" si="22"/>
        <v>32254</v>
      </c>
      <c r="AC83" s="71">
        <f t="shared" si="22"/>
        <v>32630</v>
      </c>
      <c r="AD83" s="71">
        <f t="shared" si="22"/>
        <v>5435</v>
      </c>
      <c r="AE83" s="71">
        <f t="shared" si="22"/>
        <v>5141</v>
      </c>
      <c r="AF83" s="71">
        <f t="shared" si="22"/>
        <v>5240</v>
      </c>
      <c r="AG83" s="71">
        <f t="shared" si="22"/>
        <v>6969</v>
      </c>
      <c r="AH83" s="71">
        <f t="shared" si="22"/>
        <v>5376</v>
      </c>
      <c r="AI83" s="71">
        <f t="shared" si="22"/>
        <v>5738</v>
      </c>
      <c r="AJ83" s="71">
        <f t="shared" si="22"/>
        <v>5630</v>
      </c>
      <c r="AK83" s="71">
        <f t="shared" si="22"/>
        <v>5824</v>
      </c>
      <c r="AL83" s="72">
        <f t="shared" si="22"/>
        <v>5967</v>
      </c>
      <c r="AM83" s="73">
        <f t="shared" ref="AM83:AX83" si="23">SUM(AM79:AM82)</f>
        <v>5781</v>
      </c>
      <c r="AN83" s="71">
        <f t="shared" si="23"/>
        <v>5907</v>
      </c>
      <c r="AO83" s="71">
        <f t="shared" si="23"/>
        <v>6101</v>
      </c>
      <c r="AP83" s="71">
        <f t="shared" si="23"/>
        <v>0</v>
      </c>
      <c r="AQ83" s="71">
        <f t="shared" si="23"/>
        <v>0</v>
      </c>
      <c r="AR83" s="71">
        <f t="shared" si="23"/>
        <v>0</v>
      </c>
      <c r="AS83" s="71">
        <f t="shared" si="23"/>
        <v>0</v>
      </c>
      <c r="AT83" s="71">
        <f t="shared" si="23"/>
        <v>0</v>
      </c>
      <c r="AU83" s="71">
        <f t="shared" si="23"/>
        <v>0</v>
      </c>
      <c r="AV83" s="71">
        <f t="shared" si="23"/>
        <v>0</v>
      </c>
      <c r="AW83" s="71">
        <f t="shared" si="23"/>
        <v>0</v>
      </c>
      <c r="AX83" s="72">
        <f t="shared" si="23"/>
        <v>0</v>
      </c>
    </row>
    <row r="84" spans="1:50" x14ac:dyDescent="0.25">
      <c r="A84" s="49">
        <v>13</v>
      </c>
      <c r="B84" s="77" t="s">
        <v>134</v>
      </c>
      <c r="C84" s="76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76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/>
      <c r="AA84" s="76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5"/>
      <c r="AM84" s="76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5"/>
    </row>
    <row r="85" spans="1:50" x14ac:dyDescent="0.25">
      <c r="A85" s="49"/>
      <c r="B85" s="78" t="s">
        <v>81</v>
      </c>
      <c r="C85" s="70">
        <v>518</v>
      </c>
      <c r="D85" s="68">
        <v>660</v>
      </c>
      <c r="E85" s="68">
        <v>3240</v>
      </c>
      <c r="F85" s="68">
        <v>216</v>
      </c>
      <c r="G85" s="68">
        <v>190</v>
      </c>
      <c r="H85" s="68">
        <v>137</v>
      </c>
      <c r="I85" s="68">
        <v>161</v>
      </c>
      <c r="J85" s="68">
        <v>172</v>
      </c>
      <c r="K85" s="68">
        <v>152</v>
      </c>
      <c r="L85" s="68">
        <v>114</v>
      </c>
      <c r="M85" s="68">
        <v>155</v>
      </c>
      <c r="N85" s="69">
        <v>173</v>
      </c>
      <c r="O85" s="70">
        <v>169</v>
      </c>
      <c r="P85" s="68">
        <v>206</v>
      </c>
      <c r="Q85" s="68">
        <v>252</v>
      </c>
      <c r="R85" s="68">
        <v>116</v>
      </c>
      <c r="S85" s="68">
        <v>96</v>
      </c>
      <c r="T85" s="68">
        <v>101</v>
      </c>
      <c r="U85" s="68">
        <v>109</v>
      </c>
      <c r="V85" s="68">
        <v>142</v>
      </c>
      <c r="W85" s="68">
        <v>120</v>
      </c>
      <c r="X85" s="68">
        <v>213</v>
      </c>
      <c r="Y85" s="68">
        <v>3270</v>
      </c>
      <c r="Z85" s="69">
        <v>516</v>
      </c>
      <c r="AA85" s="70">
        <v>300</v>
      </c>
      <c r="AB85" s="68">
        <v>362</v>
      </c>
      <c r="AC85" s="68">
        <v>396</v>
      </c>
      <c r="AD85" s="68">
        <v>33</v>
      </c>
      <c r="AE85" s="68">
        <v>53</v>
      </c>
      <c r="AF85" s="68">
        <v>53</v>
      </c>
      <c r="AG85" s="68">
        <v>60</v>
      </c>
      <c r="AH85" s="68">
        <v>56</v>
      </c>
      <c r="AI85" s="68">
        <v>57</v>
      </c>
      <c r="AJ85" s="68">
        <v>55</v>
      </c>
      <c r="AK85" s="68">
        <v>49</v>
      </c>
      <c r="AL85" s="69">
        <v>35</v>
      </c>
      <c r="AM85" s="70">
        <v>38</v>
      </c>
      <c r="AN85" s="68">
        <v>27</v>
      </c>
      <c r="AO85" s="68">
        <v>32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96</v>
      </c>
      <c r="C86" s="70">
        <v>916</v>
      </c>
      <c r="D86" s="68">
        <v>887</v>
      </c>
      <c r="E86" s="68">
        <v>5651</v>
      </c>
      <c r="F86" s="68">
        <v>321</v>
      </c>
      <c r="G86" s="68">
        <v>234</v>
      </c>
      <c r="H86" s="68">
        <v>239</v>
      </c>
      <c r="I86" s="68">
        <v>194</v>
      </c>
      <c r="J86" s="68">
        <v>208</v>
      </c>
      <c r="K86" s="68">
        <v>193</v>
      </c>
      <c r="L86" s="68">
        <v>159</v>
      </c>
      <c r="M86" s="68">
        <v>293</v>
      </c>
      <c r="N86" s="69">
        <v>594</v>
      </c>
      <c r="O86" s="70">
        <v>472</v>
      </c>
      <c r="P86" s="68">
        <v>455</v>
      </c>
      <c r="Q86" s="68">
        <v>560</v>
      </c>
      <c r="R86" s="68">
        <v>170</v>
      </c>
      <c r="S86" s="68">
        <v>131</v>
      </c>
      <c r="T86" s="68">
        <v>125</v>
      </c>
      <c r="U86" s="68">
        <v>149</v>
      </c>
      <c r="V86" s="68">
        <v>170</v>
      </c>
      <c r="W86" s="68">
        <v>163</v>
      </c>
      <c r="X86" s="68">
        <v>225</v>
      </c>
      <c r="Y86" s="68">
        <v>10040</v>
      </c>
      <c r="Z86" s="69">
        <v>778</v>
      </c>
      <c r="AA86" s="70">
        <v>620</v>
      </c>
      <c r="AB86" s="68">
        <v>707</v>
      </c>
      <c r="AC86" s="68">
        <v>745</v>
      </c>
      <c r="AD86" s="68">
        <v>32</v>
      </c>
      <c r="AE86" s="68">
        <v>21</v>
      </c>
      <c r="AF86" s="68">
        <v>7</v>
      </c>
      <c r="AG86" s="68">
        <v>16</v>
      </c>
      <c r="AH86" s="68">
        <v>13</v>
      </c>
      <c r="AI86" s="68">
        <v>25</v>
      </c>
      <c r="AJ86" s="68">
        <v>43</v>
      </c>
      <c r="AK86" s="68">
        <v>34</v>
      </c>
      <c r="AL86" s="69">
        <v>23</v>
      </c>
      <c r="AM86" s="70">
        <v>25</v>
      </c>
      <c r="AN86" s="68">
        <v>27</v>
      </c>
      <c r="AO86" s="68">
        <v>28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x14ac:dyDescent="0.25">
      <c r="A87" s="49"/>
      <c r="B87" s="78" t="s">
        <v>97</v>
      </c>
      <c r="C87" s="70">
        <v>0</v>
      </c>
      <c r="D87" s="68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9">
        <v>0</v>
      </c>
      <c r="O87" s="70">
        <v>0</v>
      </c>
      <c r="P87" s="68">
        <v>0</v>
      </c>
      <c r="Q87" s="68">
        <v>2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2</v>
      </c>
      <c r="Z87" s="69">
        <v>0</v>
      </c>
      <c r="AA87" s="70">
        <v>0</v>
      </c>
      <c r="AB87" s="68">
        <v>0</v>
      </c>
      <c r="AC87" s="68">
        <v>2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9">
        <v>0</v>
      </c>
      <c r="AM87" s="70">
        <v>0</v>
      </c>
      <c r="AN87" s="68">
        <v>0</v>
      </c>
      <c r="AO87" s="68">
        <v>0</v>
      </c>
      <c r="AP87" s="68"/>
      <c r="AQ87" s="68"/>
      <c r="AR87" s="68"/>
      <c r="AS87" s="68"/>
      <c r="AT87" s="68"/>
      <c r="AU87" s="68"/>
      <c r="AV87" s="68"/>
      <c r="AW87" s="68"/>
      <c r="AX87" s="69"/>
    </row>
    <row r="88" spans="1:50" x14ac:dyDescent="0.25">
      <c r="A88" s="49"/>
      <c r="B88" s="78" t="s">
        <v>98</v>
      </c>
      <c r="C88" s="70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9">
        <v>0</v>
      </c>
      <c r="O88" s="70">
        <v>0</v>
      </c>
      <c r="P88" s="68">
        <v>0</v>
      </c>
      <c r="Q88" s="68">
        <v>3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9">
        <v>0</v>
      </c>
      <c r="AA88" s="70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9">
        <v>0</v>
      </c>
      <c r="AM88" s="70">
        <v>0</v>
      </c>
      <c r="AN88" s="68">
        <v>0</v>
      </c>
      <c r="AO88" s="68">
        <v>0</v>
      </c>
      <c r="AP88" s="68"/>
      <c r="AQ88" s="68"/>
      <c r="AR88" s="68"/>
      <c r="AS88" s="68"/>
      <c r="AT88" s="68"/>
      <c r="AU88" s="68"/>
      <c r="AV88" s="68"/>
      <c r="AW88" s="68"/>
      <c r="AX88" s="69"/>
    </row>
    <row r="89" spans="1:50" ht="15.75" thickBot="1" x14ac:dyDescent="0.3">
      <c r="A89" s="49"/>
      <c r="B89" s="79" t="s">
        <v>82</v>
      </c>
      <c r="C89" s="73">
        <f>SUM(C85:C88)</f>
        <v>1434</v>
      </c>
      <c r="D89" s="71">
        <f t="shared" ref="D89:AL89" si="24">SUM(D85:D88)</f>
        <v>1547</v>
      </c>
      <c r="E89" s="71">
        <f t="shared" si="24"/>
        <v>8891</v>
      </c>
      <c r="F89" s="71">
        <f t="shared" si="24"/>
        <v>537</v>
      </c>
      <c r="G89" s="71">
        <f t="shared" si="24"/>
        <v>424</v>
      </c>
      <c r="H89" s="71">
        <f t="shared" si="24"/>
        <v>376</v>
      </c>
      <c r="I89" s="71">
        <f t="shared" si="24"/>
        <v>355</v>
      </c>
      <c r="J89" s="71">
        <f t="shared" si="24"/>
        <v>380</v>
      </c>
      <c r="K89" s="71">
        <f t="shared" si="24"/>
        <v>345</v>
      </c>
      <c r="L89" s="71">
        <f t="shared" si="24"/>
        <v>273</v>
      </c>
      <c r="M89" s="71">
        <f t="shared" si="24"/>
        <v>448</v>
      </c>
      <c r="N89" s="72">
        <f t="shared" si="24"/>
        <v>767</v>
      </c>
      <c r="O89" s="73">
        <f>SUM(O85:O88)</f>
        <v>641</v>
      </c>
      <c r="P89" s="71">
        <f t="shared" si="24"/>
        <v>661</v>
      </c>
      <c r="Q89" s="71">
        <f t="shared" si="24"/>
        <v>817</v>
      </c>
      <c r="R89" s="71">
        <f t="shared" si="24"/>
        <v>286</v>
      </c>
      <c r="S89" s="71">
        <f t="shared" si="24"/>
        <v>227</v>
      </c>
      <c r="T89" s="71">
        <f t="shared" si="24"/>
        <v>226</v>
      </c>
      <c r="U89" s="71">
        <f t="shared" si="24"/>
        <v>258</v>
      </c>
      <c r="V89" s="71">
        <f t="shared" si="24"/>
        <v>312</v>
      </c>
      <c r="W89" s="71">
        <f t="shared" si="24"/>
        <v>283</v>
      </c>
      <c r="X89" s="71">
        <f t="shared" si="24"/>
        <v>438</v>
      </c>
      <c r="Y89" s="71">
        <f t="shared" si="24"/>
        <v>13312</v>
      </c>
      <c r="Z89" s="72">
        <f t="shared" si="24"/>
        <v>1294</v>
      </c>
      <c r="AA89" s="73">
        <f>SUM(AA85:AA88)</f>
        <v>920</v>
      </c>
      <c r="AB89" s="71">
        <f t="shared" si="24"/>
        <v>1069</v>
      </c>
      <c r="AC89" s="71">
        <f t="shared" si="24"/>
        <v>1143</v>
      </c>
      <c r="AD89" s="71">
        <f t="shared" si="24"/>
        <v>65</v>
      </c>
      <c r="AE89" s="71">
        <f t="shared" si="24"/>
        <v>74</v>
      </c>
      <c r="AF89" s="71">
        <f t="shared" si="24"/>
        <v>60</v>
      </c>
      <c r="AG89" s="71">
        <f t="shared" si="24"/>
        <v>76</v>
      </c>
      <c r="AH89" s="71">
        <f t="shared" si="24"/>
        <v>69</v>
      </c>
      <c r="AI89" s="71">
        <f t="shared" si="24"/>
        <v>82</v>
      </c>
      <c r="AJ89" s="71">
        <f t="shared" si="24"/>
        <v>98</v>
      </c>
      <c r="AK89" s="71">
        <f t="shared" si="24"/>
        <v>83</v>
      </c>
      <c r="AL89" s="72">
        <f t="shared" si="24"/>
        <v>58</v>
      </c>
      <c r="AM89" s="73">
        <f t="shared" ref="AM89:AX89" si="25">SUM(AM85:AM88)</f>
        <v>63</v>
      </c>
      <c r="AN89" s="71">
        <f t="shared" si="25"/>
        <v>54</v>
      </c>
      <c r="AO89" s="71">
        <f t="shared" si="25"/>
        <v>60</v>
      </c>
      <c r="AP89" s="71">
        <f t="shared" si="25"/>
        <v>0</v>
      </c>
      <c r="AQ89" s="71">
        <f t="shared" si="25"/>
        <v>0</v>
      </c>
      <c r="AR89" s="71">
        <f t="shared" si="25"/>
        <v>0</v>
      </c>
      <c r="AS89" s="71">
        <f t="shared" si="25"/>
        <v>0</v>
      </c>
      <c r="AT89" s="71">
        <f t="shared" si="25"/>
        <v>0</v>
      </c>
      <c r="AU89" s="71">
        <f t="shared" si="25"/>
        <v>0</v>
      </c>
      <c r="AV89" s="71">
        <f t="shared" si="25"/>
        <v>0</v>
      </c>
      <c r="AW89" s="71">
        <f t="shared" si="25"/>
        <v>0</v>
      </c>
      <c r="AX89" s="72">
        <f t="shared" si="25"/>
        <v>0</v>
      </c>
    </row>
    <row r="90" spans="1:50" x14ac:dyDescent="0.25">
      <c r="A90" s="49">
        <v>14</v>
      </c>
      <c r="B90" s="77" t="s">
        <v>135</v>
      </c>
      <c r="C90" s="76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  <c r="O90" s="76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/>
      <c r="AA90" s="76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5"/>
      <c r="AM90" s="76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5"/>
    </row>
    <row r="91" spans="1:50" x14ac:dyDescent="0.25">
      <c r="A91" s="49"/>
      <c r="B91" s="78" t="s">
        <v>81</v>
      </c>
      <c r="C91" s="70">
        <v>754</v>
      </c>
      <c r="D91" s="68">
        <v>650</v>
      </c>
      <c r="E91" s="68">
        <v>459</v>
      </c>
      <c r="F91" s="68">
        <v>52</v>
      </c>
      <c r="G91" s="68">
        <v>41</v>
      </c>
      <c r="H91" s="68">
        <v>41</v>
      </c>
      <c r="I91" s="68">
        <v>89</v>
      </c>
      <c r="J91" s="68">
        <v>101</v>
      </c>
      <c r="K91" s="68">
        <v>36</v>
      </c>
      <c r="L91" s="68">
        <v>40</v>
      </c>
      <c r="M91" s="68">
        <v>57</v>
      </c>
      <c r="N91" s="69">
        <v>35</v>
      </c>
      <c r="O91" s="70">
        <v>89</v>
      </c>
      <c r="P91" s="68">
        <v>97</v>
      </c>
      <c r="Q91" s="68">
        <v>118</v>
      </c>
      <c r="R91" s="68">
        <v>59</v>
      </c>
      <c r="S91" s="68">
        <v>57</v>
      </c>
      <c r="T91" s="68">
        <v>68</v>
      </c>
      <c r="U91" s="68">
        <v>89</v>
      </c>
      <c r="V91" s="68">
        <v>76</v>
      </c>
      <c r="W91" s="68">
        <v>103</v>
      </c>
      <c r="X91" s="68">
        <v>329</v>
      </c>
      <c r="Y91" s="68">
        <v>416</v>
      </c>
      <c r="Z91" s="69">
        <v>215</v>
      </c>
      <c r="AA91" s="70">
        <v>177</v>
      </c>
      <c r="AB91" s="68">
        <v>216</v>
      </c>
      <c r="AC91" s="68">
        <v>236</v>
      </c>
      <c r="AD91" s="68">
        <v>73</v>
      </c>
      <c r="AE91" s="68">
        <v>72</v>
      </c>
      <c r="AF91" s="68">
        <v>120</v>
      </c>
      <c r="AG91" s="68">
        <v>464</v>
      </c>
      <c r="AH91" s="68">
        <v>501</v>
      </c>
      <c r="AI91" s="68">
        <v>528</v>
      </c>
      <c r="AJ91" s="68">
        <v>447</v>
      </c>
      <c r="AK91" s="68">
        <v>507</v>
      </c>
      <c r="AL91" s="69">
        <v>264</v>
      </c>
      <c r="AM91" s="70">
        <v>290</v>
      </c>
      <c r="AN91" s="68">
        <v>257</v>
      </c>
      <c r="AO91" s="68">
        <v>251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96</v>
      </c>
      <c r="C92" s="70">
        <v>682</v>
      </c>
      <c r="D92" s="68">
        <v>618</v>
      </c>
      <c r="E92" s="68">
        <v>493</v>
      </c>
      <c r="F92" s="68">
        <v>97</v>
      </c>
      <c r="G92" s="68">
        <v>101</v>
      </c>
      <c r="H92" s="68">
        <v>104</v>
      </c>
      <c r="I92" s="68">
        <v>113</v>
      </c>
      <c r="J92" s="68">
        <v>98</v>
      </c>
      <c r="K92" s="68">
        <v>97</v>
      </c>
      <c r="L92" s="68">
        <v>85</v>
      </c>
      <c r="M92" s="68">
        <v>10391</v>
      </c>
      <c r="N92" s="69">
        <v>307</v>
      </c>
      <c r="O92" s="70">
        <v>459</v>
      </c>
      <c r="P92" s="68">
        <v>472</v>
      </c>
      <c r="Q92" s="68">
        <v>606</v>
      </c>
      <c r="R92" s="68">
        <v>104</v>
      </c>
      <c r="S92" s="68">
        <v>109</v>
      </c>
      <c r="T92" s="68">
        <v>106</v>
      </c>
      <c r="U92" s="68">
        <v>107</v>
      </c>
      <c r="V92" s="68">
        <v>119</v>
      </c>
      <c r="W92" s="68">
        <v>109</v>
      </c>
      <c r="X92" s="68">
        <v>280</v>
      </c>
      <c r="Y92" s="68">
        <v>4776</v>
      </c>
      <c r="Z92" s="69">
        <v>461</v>
      </c>
      <c r="AA92" s="70">
        <v>666</v>
      </c>
      <c r="AB92" s="68">
        <v>688</v>
      </c>
      <c r="AC92" s="68">
        <v>719</v>
      </c>
      <c r="AD92" s="68">
        <v>94</v>
      </c>
      <c r="AE92" s="68">
        <v>114</v>
      </c>
      <c r="AF92" s="68">
        <v>150</v>
      </c>
      <c r="AG92" s="68">
        <v>213</v>
      </c>
      <c r="AH92" s="68">
        <v>270</v>
      </c>
      <c r="AI92" s="68">
        <v>327</v>
      </c>
      <c r="AJ92" s="68">
        <v>603</v>
      </c>
      <c r="AK92" s="68">
        <v>278</v>
      </c>
      <c r="AL92" s="69">
        <v>142</v>
      </c>
      <c r="AM92" s="70">
        <v>143</v>
      </c>
      <c r="AN92" s="68">
        <v>157</v>
      </c>
      <c r="AO92" s="68">
        <v>277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x14ac:dyDescent="0.25">
      <c r="A93" s="49"/>
      <c r="B93" s="78" t="s">
        <v>97</v>
      </c>
      <c r="C93" s="70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9">
        <v>0</v>
      </c>
      <c r="O93" s="70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2</v>
      </c>
      <c r="Z93" s="69">
        <v>1</v>
      </c>
      <c r="AA93" s="70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9">
        <v>0</v>
      </c>
      <c r="AM93" s="70">
        <v>0</v>
      </c>
      <c r="AN93" s="68">
        <v>0</v>
      </c>
      <c r="AO93" s="68">
        <v>0</v>
      </c>
      <c r="AP93" s="68"/>
      <c r="AQ93" s="68"/>
      <c r="AR93" s="68"/>
      <c r="AS93" s="68"/>
      <c r="AT93" s="68"/>
      <c r="AU93" s="68"/>
      <c r="AV93" s="68"/>
      <c r="AW93" s="68"/>
      <c r="AX93" s="69"/>
    </row>
    <row r="94" spans="1:50" x14ac:dyDescent="0.25">
      <c r="A94" s="49"/>
      <c r="B94" s="78" t="s">
        <v>98</v>
      </c>
      <c r="C94" s="70">
        <v>0</v>
      </c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9">
        <v>0</v>
      </c>
      <c r="O94" s="70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9">
        <v>0</v>
      </c>
      <c r="AA94" s="70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0</v>
      </c>
      <c r="AL94" s="69">
        <v>0</v>
      </c>
      <c r="AM94" s="70">
        <v>0</v>
      </c>
      <c r="AN94" s="68">
        <v>0</v>
      </c>
      <c r="AO94" s="68">
        <v>0</v>
      </c>
      <c r="AP94" s="68"/>
      <c r="AQ94" s="68"/>
      <c r="AR94" s="68"/>
      <c r="AS94" s="68"/>
      <c r="AT94" s="68"/>
      <c r="AU94" s="68"/>
      <c r="AV94" s="68"/>
      <c r="AW94" s="68"/>
      <c r="AX94" s="69"/>
    </row>
    <row r="95" spans="1:50" ht="15.75" thickBot="1" x14ac:dyDescent="0.3">
      <c r="A95" s="49"/>
      <c r="B95" s="79" t="s">
        <v>82</v>
      </c>
      <c r="C95" s="73">
        <f>SUM(C91:C94)</f>
        <v>1436</v>
      </c>
      <c r="D95" s="71">
        <f t="shared" ref="D95:AL95" si="26">SUM(D91:D94)</f>
        <v>1268</v>
      </c>
      <c r="E95" s="71">
        <f t="shared" si="26"/>
        <v>952</v>
      </c>
      <c r="F95" s="71">
        <f t="shared" si="26"/>
        <v>149</v>
      </c>
      <c r="G95" s="71">
        <f t="shared" si="26"/>
        <v>142</v>
      </c>
      <c r="H95" s="71">
        <f t="shared" si="26"/>
        <v>145</v>
      </c>
      <c r="I95" s="71">
        <f t="shared" si="26"/>
        <v>202</v>
      </c>
      <c r="J95" s="71">
        <f t="shared" si="26"/>
        <v>199</v>
      </c>
      <c r="K95" s="71">
        <f t="shared" si="26"/>
        <v>133</v>
      </c>
      <c r="L95" s="71">
        <f t="shared" si="26"/>
        <v>125</v>
      </c>
      <c r="M95" s="71">
        <f t="shared" si="26"/>
        <v>10448</v>
      </c>
      <c r="N95" s="72">
        <f t="shared" si="26"/>
        <v>342</v>
      </c>
      <c r="O95" s="73">
        <f>SUM(O91:O94)</f>
        <v>548</v>
      </c>
      <c r="P95" s="71">
        <f t="shared" si="26"/>
        <v>569</v>
      </c>
      <c r="Q95" s="71">
        <f t="shared" si="26"/>
        <v>724</v>
      </c>
      <c r="R95" s="71">
        <f t="shared" si="26"/>
        <v>163</v>
      </c>
      <c r="S95" s="71">
        <f t="shared" si="26"/>
        <v>166</v>
      </c>
      <c r="T95" s="71">
        <f t="shared" si="26"/>
        <v>174</v>
      </c>
      <c r="U95" s="71">
        <f t="shared" si="26"/>
        <v>196</v>
      </c>
      <c r="V95" s="71">
        <f t="shared" si="26"/>
        <v>195</v>
      </c>
      <c r="W95" s="71">
        <f t="shared" si="26"/>
        <v>212</v>
      </c>
      <c r="X95" s="71">
        <f t="shared" si="26"/>
        <v>609</v>
      </c>
      <c r="Y95" s="71">
        <f t="shared" si="26"/>
        <v>5194</v>
      </c>
      <c r="Z95" s="72">
        <f t="shared" si="26"/>
        <v>677</v>
      </c>
      <c r="AA95" s="73">
        <f>SUM(AA91:AA94)</f>
        <v>843</v>
      </c>
      <c r="AB95" s="71">
        <f t="shared" si="26"/>
        <v>904</v>
      </c>
      <c r="AC95" s="71">
        <f t="shared" si="26"/>
        <v>955</v>
      </c>
      <c r="AD95" s="71">
        <f t="shared" si="26"/>
        <v>167</v>
      </c>
      <c r="AE95" s="71">
        <f t="shared" si="26"/>
        <v>186</v>
      </c>
      <c r="AF95" s="71">
        <f t="shared" si="26"/>
        <v>270</v>
      </c>
      <c r="AG95" s="71">
        <f t="shared" si="26"/>
        <v>677</v>
      </c>
      <c r="AH95" s="71">
        <f t="shared" si="26"/>
        <v>771</v>
      </c>
      <c r="AI95" s="71">
        <f t="shared" si="26"/>
        <v>855</v>
      </c>
      <c r="AJ95" s="71">
        <f t="shared" si="26"/>
        <v>1050</v>
      </c>
      <c r="AK95" s="71">
        <f t="shared" si="26"/>
        <v>785</v>
      </c>
      <c r="AL95" s="72">
        <f t="shared" si="26"/>
        <v>406</v>
      </c>
      <c r="AM95" s="73">
        <f t="shared" ref="AM95:AX95" si="27">SUM(AM91:AM94)</f>
        <v>433</v>
      </c>
      <c r="AN95" s="71">
        <f t="shared" si="27"/>
        <v>414</v>
      </c>
      <c r="AO95" s="71">
        <f t="shared" si="27"/>
        <v>528</v>
      </c>
      <c r="AP95" s="71">
        <f t="shared" si="27"/>
        <v>0</v>
      </c>
      <c r="AQ95" s="71">
        <f t="shared" si="27"/>
        <v>0</v>
      </c>
      <c r="AR95" s="71">
        <f t="shared" si="27"/>
        <v>0</v>
      </c>
      <c r="AS95" s="71">
        <f t="shared" si="27"/>
        <v>0</v>
      </c>
      <c r="AT95" s="71">
        <f t="shared" si="27"/>
        <v>0</v>
      </c>
      <c r="AU95" s="71">
        <f t="shared" si="27"/>
        <v>0</v>
      </c>
      <c r="AV95" s="71">
        <f t="shared" si="27"/>
        <v>0</v>
      </c>
      <c r="AW95" s="71">
        <f t="shared" si="27"/>
        <v>0</v>
      </c>
      <c r="AX95" s="72">
        <f t="shared" si="27"/>
        <v>0</v>
      </c>
    </row>
    <row r="96" spans="1:50" x14ac:dyDescent="0.25">
      <c r="A96" s="49">
        <v>15</v>
      </c>
      <c r="B96" s="77" t="s">
        <v>114</v>
      </c>
      <c r="C96" s="76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5"/>
      <c r="O96" s="76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5"/>
      <c r="AA96" s="76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5"/>
      <c r="AM96" s="76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5"/>
    </row>
    <row r="97" spans="1:50" x14ac:dyDescent="0.25">
      <c r="A97" s="49"/>
      <c r="B97" s="78" t="s">
        <v>81</v>
      </c>
      <c r="C97" s="70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9">
        <v>0</v>
      </c>
      <c r="O97" s="70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9">
        <v>0</v>
      </c>
      <c r="AA97" s="70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9">
        <v>0</v>
      </c>
      <c r="AM97" s="70">
        <v>0</v>
      </c>
      <c r="AN97" s="68">
        <v>0</v>
      </c>
      <c r="AO97" s="68">
        <v>0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96</v>
      </c>
      <c r="C98" s="70">
        <v>9</v>
      </c>
      <c r="D98" s="68">
        <v>8</v>
      </c>
      <c r="E98" s="68">
        <v>24</v>
      </c>
      <c r="F98" s="68">
        <v>41</v>
      </c>
      <c r="G98" s="68">
        <v>67</v>
      </c>
      <c r="H98" s="68">
        <v>56</v>
      </c>
      <c r="I98" s="68">
        <v>20</v>
      </c>
      <c r="J98" s="68">
        <v>26</v>
      </c>
      <c r="K98" s="68">
        <v>21</v>
      </c>
      <c r="L98" s="68">
        <v>15</v>
      </c>
      <c r="M98" s="68">
        <v>610</v>
      </c>
      <c r="N98" s="69">
        <v>0</v>
      </c>
      <c r="O98" s="70">
        <v>0</v>
      </c>
      <c r="P98" s="68">
        <v>0</v>
      </c>
      <c r="Q98" s="68">
        <v>3</v>
      </c>
      <c r="R98" s="68">
        <v>22</v>
      </c>
      <c r="S98" s="68">
        <v>3</v>
      </c>
      <c r="T98" s="68">
        <v>1</v>
      </c>
      <c r="U98" s="68">
        <v>2</v>
      </c>
      <c r="V98" s="68">
        <v>4</v>
      </c>
      <c r="W98" s="68">
        <v>6</v>
      </c>
      <c r="X98" s="68">
        <v>5</v>
      </c>
      <c r="Y98" s="68">
        <v>2</v>
      </c>
      <c r="Z98" s="69">
        <v>6</v>
      </c>
      <c r="AA98" s="70">
        <v>0</v>
      </c>
      <c r="AB98" s="68">
        <v>11</v>
      </c>
      <c r="AC98" s="68">
        <v>16</v>
      </c>
      <c r="AD98" s="68">
        <v>13</v>
      </c>
      <c r="AE98" s="68">
        <v>18</v>
      </c>
      <c r="AF98" s="68">
        <v>26</v>
      </c>
      <c r="AG98" s="68">
        <v>22</v>
      </c>
      <c r="AH98" s="68">
        <v>21</v>
      </c>
      <c r="AI98" s="68">
        <v>34</v>
      </c>
      <c r="AJ98" s="68">
        <v>30</v>
      </c>
      <c r="AK98" s="68">
        <v>17</v>
      </c>
      <c r="AL98" s="69">
        <v>4</v>
      </c>
      <c r="AM98" s="70">
        <v>9</v>
      </c>
      <c r="AN98" s="68">
        <v>8</v>
      </c>
      <c r="AO98" s="68">
        <v>16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x14ac:dyDescent="0.25">
      <c r="A99" s="49"/>
      <c r="B99" s="78" t="s">
        <v>97</v>
      </c>
      <c r="C99" s="70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9">
        <v>0</v>
      </c>
      <c r="O99" s="70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9">
        <v>0</v>
      </c>
      <c r="AA99" s="70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9">
        <v>0</v>
      </c>
      <c r="AM99" s="70">
        <v>0</v>
      </c>
      <c r="AN99" s="68">
        <v>0</v>
      </c>
      <c r="AO99" s="68">
        <v>0</v>
      </c>
      <c r="AP99" s="68"/>
      <c r="AQ99" s="68"/>
      <c r="AR99" s="68"/>
      <c r="AS99" s="68"/>
      <c r="AT99" s="68"/>
      <c r="AU99" s="68"/>
      <c r="AV99" s="68"/>
      <c r="AW99" s="68"/>
      <c r="AX99" s="69"/>
    </row>
    <row r="100" spans="1:50" x14ac:dyDescent="0.25">
      <c r="A100" s="49"/>
      <c r="B100" s="78" t="s">
        <v>98</v>
      </c>
      <c r="C100" s="70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9">
        <v>0</v>
      </c>
      <c r="O100" s="70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9">
        <v>0</v>
      </c>
      <c r="AA100" s="70"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9">
        <v>0</v>
      </c>
      <c r="AM100" s="70">
        <v>0</v>
      </c>
      <c r="AN100" s="68">
        <v>0</v>
      </c>
      <c r="AO100" s="68">
        <v>0</v>
      </c>
      <c r="AP100" s="68"/>
      <c r="AQ100" s="68"/>
      <c r="AR100" s="68"/>
      <c r="AS100" s="68"/>
      <c r="AT100" s="68"/>
      <c r="AU100" s="68"/>
      <c r="AV100" s="68"/>
      <c r="AW100" s="68"/>
      <c r="AX100" s="69"/>
    </row>
    <row r="101" spans="1:50" ht="15.75" thickBot="1" x14ac:dyDescent="0.3">
      <c r="A101" s="49"/>
      <c r="B101" s="79" t="s">
        <v>82</v>
      </c>
      <c r="C101" s="73">
        <f>SUM(C97:C100)</f>
        <v>9</v>
      </c>
      <c r="D101" s="71">
        <f t="shared" ref="D101:AL101" si="28">SUM(D97:D100)</f>
        <v>8</v>
      </c>
      <c r="E101" s="71">
        <f t="shared" si="28"/>
        <v>24</v>
      </c>
      <c r="F101" s="71">
        <f t="shared" si="28"/>
        <v>41</v>
      </c>
      <c r="G101" s="71">
        <f t="shared" si="28"/>
        <v>67</v>
      </c>
      <c r="H101" s="71">
        <f t="shared" si="28"/>
        <v>56</v>
      </c>
      <c r="I101" s="71">
        <f t="shared" si="28"/>
        <v>20</v>
      </c>
      <c r="J101" s="71">
        <f t="shared" si="28"/>
        <v>26</v>
      </c>
      <c r="K101" s="71">
        <f t="shared" si="28"/>
        <v>21</v>
      </c>
      <c r="L101" s="71">
        <f t="shared" si="28"/>
        <v>15</v>
      </c>
      <c r="M101" s="71">
        <f t="shared" si="28"/>
        <v>610</v>
      </c>
      <c r="N101" s="72">
        <f t="shared" si="28"/>
        <v>0</v>
      </c>
      <c r="O101" s="73">
        <f>SUM(O97:O100)</f>
        <v>0</v>
      </c>
      <c r="P101" s="71">
        <f t="shared" si="28"/>
        <v>0</v>
      </c>
      <c r="Q101" s="71">
        <f t="shared" si="28"/>
        <v>3</v>
      </c>
      <c r="R101" s="71">
        <f t="shared" si="28"/>
        <v>22</v>
      </c>
      <c r="S101" s="71">
        <f t="shared" si="28"/>
        <v>3</v>
      </c>
      <c r="T101" s="71">
        <f t="shared" si="28"/>
        <v>1</v>
      </c>
      <c r="U101" s="71">
        <f t="shared" si="28"/>
        <v>2</v>
      </c>
      <c r="V101" s="71">
        <f t="shared" si="28"/>
        <v>4</v>
      </c>
      <c r="W101" s="71">
        <f t="shared" si="28"/>
        <v>6</v>
      </c>
      <c r="X101" s="71">
        <f t="shared" si="28"/>
        <v>5</v>
      </c>
      <c r="Y101" s="71">
        <f t="shared" si="28"/>
        <v>2</v>
      </c>
      <c r="Z101" s="72">
        <f t="shared" si="28"/>
        <v>6</v>
      </c>
      <c r="AA101" s="73">
        <f>SUM(AA97:AA100)</f>
        <v>0</v>
      </c>
      <c r="AB101" s="71">
        <f t="shared" si="28"/>
        <v>11</v>
      </c>
      <c r="AC101" s="71">
        <f t="shared" si="28"/>
        <v>16</v>
      </c>
      <c r="AD101" s="71">
        <f t="shared" si="28"/>
        <v>13</v>
      </c>
      <c r="AE101" s="71">
        <f t="shared" si="28"/>
        <v>18</v>
      </c>
      <c r="AF101" s="71">
        <f t="shared" si="28"/>
        <v>26</v>
      </c>
      <c r="AG101" s="71">
        <f t="shared" si="28"/>
        <v>22</v>
      </c>
      <c r="AH101" s="71">
        <f t="shared" si="28"/>
        <v>21</v>
      </c>
      <c r="AI101" s="71">
        <f t="shared" si="28"/>
        <v>34</v>
      </c>
      <c r="AJ101" s="71">
        <f t="shared" si="28"/>
        <v>30</v>
      </c>
      <c r="AK101" s="71">
        <f t="shared" si="28"/>
        <v>17</v>
      </c>
      <c r="AL101" s="72">
        <f t="shared" si="28"/>
        <v>4</v>
      </c>
      <c r="AM101" s="73">
        <f t="shared" ref="AM101:AX101" si="29">SUM(AM97:AM100)</f>
        <v>9</v>
      </c>
      <c r="AN101" s="71">
        <f t="shared" si="29"/>
        <v>8</v>
      </c>
      <c r="AO101" s="71">
        <f t="shared" si="29"/>
        <v>16</v>
      </c>
      <c r="AP101" s="71">
        <f t="shared" si="29"/>
        <v>0</v>
      </c>
      <c r="AQ101" s="71">
        <f t="shared" si="29"/>
        <v>0</v>
      </c>
      <c r="AR101" s="71">
        <f t="shared" si="29"/>
        <v>0</v>
      </c>
      <c r="AS101" s="71">
        <f t="shared" si="29"/>
        <v>0</v>
      </c>
      <c r="AT101" s="71">
        <f t="shared" si="29"/>
        <v>0</v>
      </c>
      <c r="AU101" s="71">
        <f t="shared" si="29"/>
        <v>0</v>
      </c>
      <c r="AV101" s="71">
        <f t="shared" si="29"/>
        <v>0</v>
      </c>
      <c r="AW101" s="71">
        <f t="shared" si="29"/>
        <v>0</v>
      </c>
      <c r="AX101" s="72">
        <f t="shared" si="29"/>
        <v>0</v>
      </c>
    </row>
    <row r="102" spans="1:50" x14ac:dyDescent="0.25">
      <c r="A102" s="49">
        <v>16</v>
      </c>
      <c r="B102" s="77" t="s">
        <v>115</v>
      </c>
      <c r="C102" s="76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6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0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9"/>
      <c r="AM102" s="70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9"/>
    </row>
    <row r="103" spans="1:50" x14ac:dyDescent="0.25">
      <c r="A103" s="49"/>
      <c r="B103" s="78" t="s">
        <v>81</v>
      </c>
      <c r="C103" s="70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9">
        <v>0</v>
      </c>
      <c r="O103" s="70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9">
        <v>0</v>
      </c>
      <c r="AA103" s="70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9">
        <v>0</v>
      </c>
      <c r="AM103" s="70">
        <v>0</v>
      </c>
      <c r="AN103" s="68">
        <v>0</v>
      </c>
      <c r="AO103" s="68">
        <v>0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96</v>
      </c>
      <c r="C104" s="70">
        <v>25</v>
      </c>
      <c r="D104" s="68">
        <v>40</v>
      </c>
      <c r="E104" s="68">
        <v>49</v>
      </c>
      <c r="F104" s="68">
        <v>46</v>
      </c>
      <c r="G104" s="68">
        <v>126</v>
      </c>
      <c r="H104" s="68">
        <v>136</v>
      </c>
      <c r="I104" s="68">
        <v>144</v>
      </c>
      <c r="J104" s="68">
        <v>139</v>
      </c>
      <c r="K104" s="68">
        <v>136</v>
      </c>
      <c r="L104" s="68">
        <v>111</v>
      </c>
      <c r="M104" s="68">
        <v>49</v>
      </c>
      <c r="N104" s="69">
        <v>24</v>
      </c>
      <c r="O104" s="70">
        <v>34</v>
      </c>
      <c r="P104" s="68">
        <v>52</v>
      </c>
      <c r="Q104" s="68">
        <v>151</v>
      </c>
      <c r="R104" s="68">
        <v>142</v>
      </c>
      <c r="S104" s="68">
        <v>172</v>
      </c>
      <c r="T104" s="68">
        <v>300</v>
      </c>
      <c r="U104" s="68">
        <v>277</v>
      </c>
      <c r="V104" s="68">
        <v>245</v>
      </c>
      <c r="W104" s="68">
        <v>439</v>
      </c>
      <c r="X104" s="68">
        <v>875</v>
      </c>
      <c r="Y104" s="68">
        <v>499</v>
      </c>
      <c r="Z104" s="69">
        <v>152</v>
      </c>
      <c r="AA104" s="70">
        <v>119</v>
      </c>
      <c r="AB104" s="68">
        <v>138</v>
      </c>
      <c r="AC104" s="68">
        <v>242</v>
      </c>
      <c r="AD104" s="68">
        <v>264</v>
      </c>
      <c r="AE104" s="68">
        <v>212</v>
      </c>
      <c r="AF104" s="68">
        <v>309</v>
      </c>
      <c r="AG104" s="68">
        <v>385</v>
      </c>
      <c r="AH104" s="68">
        <v>665</v>
      </c>
      <c r="AI104" s="68">
        <v>1010</v>
      </c>
      <c r="AJ104" s="68">
        <v>2056</v>
      </c>
      <c r="AK104" s="68">
        <v>434</v>
      </c>
      <c r="AL104" s="69">
        <v>197</v>
      </c>
      <c r="AM104" s="70">
        <v>249</v>
      </c>
      <c r="AN104" s="68">
        <v>205</v>
      </c>
      <c r="AO104" s="68">
        <v>438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x14ac:dyDescent="0.25">
      <c r="A105" s="49"/>
      <c r="B105" s="78" t="s">
        <v>97</v>
      </c>
      <c r="C105" s="70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9">
        <v>0</v>
      </c>
      <c r="O105" s="70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9">
        <v>0</v>
      </c>
      <c r="AA105" s="70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9">
        <v>0</v>
      </c>
      <c r="AM105" s="70">
        <v>0</v>
      </c>
      <c r="AN105" s="68">
        <v>0</v>
      </c>
      <c r="AO105" s="68">
        <v>0</v>
      </c>
      <c r="AP105" s="68"/>
      <c r="AQ105" s="68"/>
      <c r="AR105" s="68"/>
      <c r="AS105" s="68"/>
      <c r="AT105" s="68"/>
      <c r="AU105" s="68"/>
      <c r="AV105" s="68"/>
      <c r="AW105" s="68"/>
      <c r="AX105" s="69"/>
    </row>
    <row r="106" spans="1:50" x14ac:dyDescent="0.25">
      <c r="A106" s="49"/>
      <c r="B106" s="78" t="s">
        <v>98</v>
      </c>
      <c r="C106" s="70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9">
        <v>0</v>
      </c>
      <c r="O106" s="70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9">
        <v>0</v>
      </c>
      <c r="AA106" s="70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9">
        <v>0</v>
      </c>
      <c r="AM106" s="70">
        <v>0</v>
      </c>
      <c r="AN106" s="68">
        <v>0</v>
      </c>
      <c r="AO106" s="68">
        <v>0</v>
      </c>
      <c r="AP106" s="68"/>
      <c r="AQ106" s="68"/>
      <c r="AR106" s="68"/>
      <c r="AS106" s="68"/>
      <c r="AT106" s="68"/>
      <c r="AU106" s="68"/>
      <c r="AV106" s="68"/>
      <c r="AW106" s="68"/>
      <c r="AX106" s="69"/>
    </row>
    <row r="107" spans="1:50" ht="15.75" thickBot="1" x14ac:dyDescent="0.3">
      <c r="A107" s="49"/>
      <c r="B107" s="79" t="s">
        <v>82</v>
      </c>
      <c r="C107" s="73">
        <f>SUM(C103:C106)</f>
        <v>25</v>
      </c>
      <c r="D107" s="71">
        <f t="shared" ref="D107:AL107" si="30">SUM(D103:D106)</f>
        <v>40</v>
      </c>
      <c r="E107" s="71">
        <f t="shared" si="30"/>
        <v>49</v>
      </c>
      <c r="F107" s="71">
        <f t="shared" si="30"/>
        <v>46</v>
      </c>
      <c r="G107" s="71">
        <f t="shared" si="30"/>
        <v>126</v>
      </c>
      <c r="H107" s="71">
        <f t="shared" si="30"/>
        <v>136</v>
      </c>
      <c r="I107" s="71">
        <f t="shared" si="30"/>
        <v>144</v>
      </c>
      <c r="J107" s="71">
        <f t="shared" si="30"/>
        <v>139</v>
      </c>
      <c r="K107" s="71">
        <f t="shared" si="30"/>
        <v>136</v>
      </c>
      <c r="L107" s="71">
        <f t="shared" si="30"/>
        <v>111</v>
      </c>
      <c r="M107" s="71">
        <f t="shared" si="30"/>
        <v>49</v>
      </c>
      <c r="N107" s="72">
        <f t="shared" si="30"/>
        <v>24</v>
      </c>
      <c r="O107" s="73">
        <f>SUM(O103:O106)</f>
        <v>34</v>
      </c>
      <c r="P107" s="71">
        <f t="shared" si="30"/>
        <v>52</v>
      </c>
      <c r="Q107" s="71">
        <f t="shared" si="30"/>
        <v>151</v>
      </c>
      <c r="R107" s="71">
        <f t="shared" si="30"/>
        <v>142</v>
      </c>
      <c r="S107" s="71">
        <f t="shared" si="30"/>
        <v>172</v>
      </c>
      <c r="T107" s="71">
        <f t="shared" si="30"/>
        <v>300</v>
      </c>
      <c r="U107" s="71">
        <f t="shared" si="30"/>
        <v>277</v>
      </c>
      <c r="V107" s="71">
        <f t="shared" si="30"/>
        <v>245</v>
      </c>
      <c r="W107" s="71">
        <f t="shared" si="30"/>
        <v>439</v>
      </c>
      <c r="X107" s="71">
        <f t="shared" si="30"/>
        <v>875</v>
      </c>
      <c r="Y107" s="71">
        <f t="shared" si="30"/>
        <v>499</v>
      </c>
      <c r="Z107" s="72">
        <f t="shared" si="30"/>
        <v>152</v>
      </c>
      <c r="AA107" s="73">
        <f>SUM(AA103:AA106)</f>
        <v>119</v>
      </c>
      <c r="AB107" s="71">
        <f t="shared" si="30"/>
        <v>138</v>
      </c>
      <c r="AC107" s="71">
        <f t="shared" si="30"/>
        <v>242</v>
      </c>
      <c r="AD107" s="71">
        <f t="shared" si="30"/>
        <v>264</v>
      </c>
      <c r="AE107" s="71">
        <f t="shared" si="30"/>
        <v>212</v>
      </c>
      <c r="AF107" s="71">
        <f t="shared" si="30"/>
        <v>309</v>
      </c>
      <c r="AG107" s="71">
        <f t="shared" si="30"/>
        <v>385</v>
      </c>
      <c r="AH107" s="71">
        <f t="shared" si="30"/>
        <v>665</v>
      </c>
      <c r="AI107" s="71">
        <f t="shared" si="30"/>
        <v>1010</v>
      </c>
      <c r="AJ107" s="71">
        <f t="shared" si="30"/>
        <v>2056</v>
      </c>
      <c r="AK107" s="71">
        <f t="shared" si="30"/>
        <v>434</v>
      </c>
      <c r="AL107" s="72">
        <f t="shared" si="30"/>
        <v>197</v>
      </c>
      <c r="AM107" s="73">
        <f t="shared" ref="AM107:AX107" si="31">SUM(AM103:AM106)</f>
        <v>249</v>
      </c>
      <c r="AN107" s="71">
        <f t="shared" si="31"/>
        <v>205</v>
      </c>
      <c r="AO107" s="71">
        <f t="shared" si="31"/>
        <v>438</v>
      </c>
      <c r="AP107" s="71">
        <f t="shared" si="31"/>
        <v>0</v>
      </c>
      <c r="AQ107" s="71">
        <f t="shared" si="31"/>
        <v>0</v>
      </c>
      <c r="AR107" s="71">
        <f t="shared" si="31"/>
        <v>0</v>
      </c>
      <c r="AS107" s="71">
        <f t="shared" si="31"/>
        <v>0</v>
      </c>
      <c r="AT107" s="71">
        <f t="shared" si="31"/>
        <v>0</v>
      </c>
      <c r="AU107" s="71">
        <f t="shared" si="31"/>
        <v>0</v>
      </c>
      <c r="AV107" s="71">
        <f t="shared" si="31"/>
        <v>0</v>
      </c>
      <c r="AW107" s="71">
        <f t="shared" si="31"/>
        <v>0</v>
      </c>
      <c r="AX107" s="72">
        <f t="shared" si="31"/>
        <v>0</v>
      </c>
    </row>
    <row r="108" spans="1:50" x14ac:dyDescent="0.25">
      <c r="A108" s="49">
        <v>17</v>
      </c>
      <c r="B108" s="77" t="s">
        <v>116</v>
      </c>
      <c r="C108" s="76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5"/>
      <c r="O108" s="76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/>
      <c r="AA108" s="76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5"/>
      <c r="AM108" s="76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5"/>
    </row>
    <row r="109" spans="1:50" x14ac:dyDescent="0.25">
      <c r="A109" s="49"/>
      <c r="B109" s="78" t="s">
        <v>81</v>
      </c>
      <c r="C109" s="70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9">
        <v>0</v>
      </c>
      <c r="O109" s="70">
        <v>0</v>
      </c>
      <c r="P109" s="68">
        <v>0</v>
      </c>
      <c r="Q109" s="68">
        <v>1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103</v>
      </c>
      <c r="X109" s="68">
        <v>0</v>
      </c>
      <c r="Y109" s="68">
        <v>0</v>
      </c>
      <c r="Z109" s="69">
        <v>0</v>
      </c>
      <c r="AA109" s="70">
        <v>0</v>
      </c>
      <c r="AB109" s="68">
        <v>0</v>
      </c>
      <c r="AC109" s="68">
        <v>1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9">
        <v>0</v>
      </c>
      <c r="AM109" s="70">
        <v>0</v>
      </c>
      <c r="AN109" s="68">
        <v>0</v>
      </c>
      <c r="AO109" s="68">
        <v>0</v>
      </c>
      <c r="AP109" s="68"/>
      <c r="AQ109" s="68"/>
      <c r="AR109" s="68"/>
      <c r="AS109" s="68"/>
      <c r="AT109" s="68"/>
      <c r="AU109" s="68"/>
      <c r="AV109" s="68"/>
      <c r="AW109" s="68"/>
      <c r="AX109" s="69"/>
    </row>
    <row r="110" spans="1:50" x14ac:dyDescent="0.25">
      <c r="A110" s="49"/>
      <c r="B110" s="78" t="s">
        <v>96</v>
      </c>
      <c r="C110" s="70">
        <v>0</v>
      </c>
      <c r="D110" s="68">
        <v>0</v>
      </c>
      <c r="E110" s="68">
        <v>0</v>
      </c>
      <c r="F110" s="68">
        <v>0</v>
      </c>
      <c r="G110" s="68">
        <v>3</v>
      </c>
      <c r="H110" s="68">
        <v>0</v>
      </c>
      <c r="I110" s="68">
        <v>1</v>
      </c>
      <c r="J110" s="68">
        <v>0</v>
      </c>
      <c r="K110" s="68">
        <v>0</v>
      </c>
      <c r="L110" s="68">
        <v>0</v>
      </c>
      <c r="M110" s="68">
        <v>1</v>
      </c>
      <c r="N110" s="69">
        <v>0</v>
      </c>
      <c r="O110" s="70">
        <v>1</v>
      </c>
      <c r="P110" s="68">
        <v>1</v>
      </c>
      <c r="Q110" s="68">
        <v>3</v>
      </c>
      <c r="R110" s="68">
        <v>1</v>
      </c>
      <c r="S110" s="68">
        <v>3</v>
      </c>
      <c r="T110" s="68">
        <v>6</v>
      </c>
      <c r="U110" s="68">
        <v>10</v>
      </c>
      <c r="V110" s="68">
        <v>12</v>
      </c>
      <c r="W110" s="68">
        <v>109</v>
      </c>
      <c r="X110" s="68">
        <v>11</v>
      </c>
      <c r="Y110" s="68">
        <v>12</v>
      </c>
      <c r="Z110" s="69">
        <v>10</v>
      </c>
      <c r="AA110" s="70">
        <v>10</v>
      </c>
      <c r="AB110" s="68">
        <v>6</v>
      </c>
      <c r="AC110" s="68">
        <v>11</v>
      </c>
      <c r="AD110" s="68">
        <v>5</v>
      </c>
      <c r="AE110" s="68">
        <v>12</v>
      </c>
      <c r="AF110" s="68">
        <v>26</v>
      </c>
      <c r="AG110" s="68">
        <v>63</v>
      </c>
      <c r="AH110" s="68">
        <v>106</v>
      </c>
      <c r="AI110" s="68">
        <v>67</v>
      </c>
      <c r="AJ110" s="68">
        <v>372</v>
      </c>
      <c r="AK110" s="68">
        <v>171</v>
      </c>
      <c r="AL110" s="69">
        <v>114</v>
      </c>
      <c r="AM110" s="70">
        <v>86</v>
      </c>
      <c r="AN110" s="68">
        <v>132</v>
      </c>
      <c r="AO110" s="68">
        <v>214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x14ac:dyDescent="0.25">
      <c r="A111" s="49"/>
      <c r="B111" s="78" t="s">
        <v>97</v>
      </c>
      <c r="C111" s="70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1</v>
      </c>
      <c r="M111" s="68">
        <v>0</v>
      </c>
      <c r="N111" s="69">
        <v>2</v>
      </c>
      <c r="O111" s="70">
        <v>1</v>
      </c>
      <c r="P111" s="68">
        <v>3</v>
      </c>
      <c r="Q111" s="68">
        <v>1</v>
      </c>
      <c r="R111" s="68">
        <v>5</v>
      </c>
      <c r="S111" s="68">
        <v>0</v>
      </c>
      <c r="T111" s="68">
        <v>4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9">
        <v>0</v>
      </c>
      <c r="AA111" s="70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9">
        <v>0</v>
      </c>
      <c r="AM111" s="70">
        <v>0</v>
      </c>
      <c r="AN111" s="68">
        <v>0</v>
      </c>
      <c r="AO111" s="68">
        <v>0</v>
      </c>
      <c r="AP111" s="68"/>
      <c r="AQ111" s="68"/>
      <c r="AR111" s="68"/>
      <c r="AS111" s="68"/>
      <c r="AT111" s="68"/>
      <c r="AU111" s="68"/>
      <c r="AV111" s="68"/>
      <c r="AW111" s="68"/>
      <c r="AX111" s="69"/>
    </row>
    <row r="112" spans="1:50" x14ac:dyDescent="0.25">
      <c r="A112" s="49"/>
      <c r="B112" s="78" t="s">
        <v>98</v>
      </c>
      <c r="C112" s="70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9">
        <v>0</v>
      </c>
      <c r="O112" s="70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9">
        <v>0</v>
      </c>
      <c r="AA112" s="70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9">
        <v>0</v>
      </c>
      <c r="AM112" s="70">
        <v>0</v>
      </c>
      <c r="AN112" s="68">
        <v>0</v>
      </c>
      <c r="AO112" s="68">
        <v>0</v>
      </c>
      <c r="AP112" s="68"/>
      <c r="AQ112" s="68"/>
      <c r="AR112" s="68"/>
      <c r="AS112" s="68"/>
      <c r="AT112" s="68"/>
      <c r="AU112" s="68"/>
      <c r="AV112" s="68"/>
      <c r="AW112" s="68"/>
      <c r="AX112" s="69"/>
    </row>
    <row r="113" spans="1:50" ht="15.75" thickBot="1" x14ac:dyDescent="0.3">
      <c r="A113" s="49"/>
      <c r="B113" s="79" t="s">
        <v>82</v>
      </c>
      <c r="C113" s="73">
        <f>SUM(C109:C112)</f>
        <v>0</v>
      </c>
      <c r="D113" s="71">
        <f t="shared" ref="D113:AL113" si="32">SUM(D109:D112)</f>
        <v>0</v>
      </c>
      <c r="E113" s="71">
        <f t="shared" si="32"/>
        <v>0</v>
      </c>
      <c r="F113" s="71">
        <f t="shared" si="32"/>
        <v>0</v>
      </c>
      <c r="G113" s="71">
        <f t="shared" si="32"/>
        <v>3</v>
      </c>
      <c r="H113" s="71">
        <f t="shared" si="32"/>
        <v>0</v>
      </c>
      <c r="I113" s="71">
        <f t="shared" si="32"/>
        <v>1</v>
      </c>
      <c r="J113" s="71">
        <f t="shared" si="32"/>
        <v>0</v>
      </c>
      <c r="K113" s="71">
        <f t="shared" si="32"/>
        <v>0</v>
      </c>
      <c r="L113" s="71">
        <f t="shared" si="32"/>
        <v>1</v>
      </c>
      <c r="M113" s="71">
        <f t="shared" si="32"/>
        <v>1</v>
      </c>
      <c r="N113" s="72">
        <f t="shared" si="32"/>
        <v>2</v>
      </c>
      <c r="O113" s="73">
        <f>SUM(O109:O112)</f>
        <v>2</v>
      </c>
      <c r="P113" s="71">
        <f t="shared" si="32"/>
        <v>4</v>
      </c>
      <c r="Q113" s="71">
        <f t="shared" si="32"/>
        <v>5</v>
      </c>
      <c r="R113" s="71">
        <f t="shared" si="32"/>
        <v>6</v>
      </c>
      <c r="S113" s="71">
        <f t="shared" si="32"/>
        <v>3</v>
      </c>
      <c r="T113" s="71">
        <f t="shared" si="32"/>
        <v>10</v>
      </c>
      <c r="U113" s="71">
        <f t="shared" si="32"/>
        <v>10</v>
      </c>
      <c r="V113" s="71">
        <f t="shared" si="32"/>
        <v>12</v>
      </c>
      <c r="W113" s="71">
        <f t="shared" si="32"/>
        <v>212</v>
      </c>
      <c r="X113" s="71">
        <f t="shared" si="32"/>
        <v>11</v>
      </c>
      <c r="Y113" s="71">
        <f t="shared" si="32"/>
        <v>12</v>
      </c>
      <c r="Z113" s="72">
        <f t="shared" si="32"/>
        <v>10</v>
      </c>
      <c r="AA113" s="73">
        <f>SUM(AA109:AA112)</f>
        <v>10</v>
      </c>
      <c r="AB113" s="71">
        <f t="shared" si="32"/>
        <v>6</v>
      </c>
      <c r="AC113" s="71">
        <f t="shared" si="32"/>
        <v>12</v>
      </c>
      <c r="AD113" s="71">
        <f t="shared" si="32"/>
        <v>5</v>
      </c>
      <c r="AE113" s="71">
        <f t="shared" si="32"/>
        <v>12</v>
      </c>
      <c r="AF113" s="71">
        <f t="shared" si="32"/>
        <v>26</v>
      </c>
      <c r="AG113" s="71">
        <f t="shared" si="32"/>
        <v>63</v>
      </c>
      <c r="AH113" s="71">
        <f t="shared" si="32"/>
        <v>106</v>
      </c>
      <c r="AI113" s="71">
        <f t="shared" si="32"/>
        <v>67</v>
      </c>
      <c r="AJ113" s="71">
        <f t="shared" si="32"/>
        <v>372</v>
      </c>
      <c r="AK113" s="71">
        <f t="shared" si="32"/>
        <v>171</v>
      </c>
      <c r="AL113" s="72">
        <f t="shared" si="32"/>
        <v>114</v>
      </c>
      <c r="AM113" s="73">
        <f t="shared" ref="AM113:AX113" si="33">SUM(AM109:AM112)</f>
        <v>86</v>
      </c>
      <c r="AN113" s="71">
        <f t="shared" si="33"/>
        <v>132</v>
      </c>
      <c r="AO113" s="71">
        <f t="shared" si="33"/>
        <v>214</v>
      </c>
      <c r="AP113" s="71">
        <f t="shared" si="33"/>
        <v>0</v>
      </c>
      <c r="AQ113" s="71">
        <f t="shared" si="33"/>
        <v>0</v>
      </c>
      <c r="AR113" s="71">
        <f t="shared" si="33"/>
        <v>0</v>
      </c>
      <c r="AS113" s="71">
        <f t="shared" si="33"/>
        <v>0</v>
      </c>
      <c r="AT113" s="71">
        <f t="shared" si="33"/>
        <v>0</v>
      </c>
      <c r="AU113" s="71">
        <f t="shared" si="33"/>
        <v>0</v>
      </c>
      <c r="AV113" s="71">
        <f t="shared" si="33"/>
        <v>0</v>
      </c>
      <c r="AW113" s="71">
        <f t="shared" si="33"/>
        <v>0</v>
      </c>
      <c r="AX113" s="72">
        <f t="shared" si="33"/>
        <v>0</v>
      </c>
    </row>
    <row r="114" spans="1:50" x14ac:dyDescent="0.25">
      <c r="A114" s="49">
        <v>18</v>
      </c>
      <c r="B114" s="77" t="s">
        <v>117</v>
      </c>
      <c r="C114" s="76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5"/>
      <c r="O114" s="76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/>
      <c r="AA114" s="76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5"/>
      <c r="AM114" s="76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5"/>
    </row>
    <row r="115" spans="1:50" x14ac:dyDescent="0.25">
      <c r="A115" s="49"/>
      <c r="B115" s="78" t="s">
        <v>81</v>
      </c>
      <c r="C115" s="70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9">
        <v>0</v>
      </c>
      <c r="O115" s="70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9">
        <v>0</v>
      </c>
      <c r="AA115" s="70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9">
        <v>0</v>
      </c>
      <c r="AM115" s="70">
        <v>0</v>
      </c>
      <c r="AN115" s="68">
        <v>0</v>
      </c>
      <c r="AO115" s="68">
        <v>0</v>
      </c>
      <c r="AP115" s="68"/>
      <c r="AQ115" s="68"/>
      <c r="AR115" s="68"/>
      <c r="AS115" s="68"/>
      <c r="AT115" s="68"/>
      <c r="AU115" s="68"/>
      <c r="AV115" s="68"/>
      <c r="AW115" s="68"/>
      <c r="AX115" s="69"/>
    </row>
    <row r="116" spans="1:50" x14ac:dyDescent="0.25">
      <c r="A116" s="49"/>
      <c r="B116" s="78" t="s">
        <v>96</v>
      </c>
      <c r="C116" s="70">
        <v>167</v>
      </c>
      <c r="D116" s="68">
        <v>106</v>
      </c>
      <c r="E116" s="68">
        <v>115</v>
      </c>
      <c r="F116" s="68">
        <v>88</v>
      </c>
      <c r="G116" s="68">
        <v>110</v>
      </c>
      <c r="H116" s="68">
        <v>95</v>
      </c>
      <c r="I116" s="68">
        <v>80</v>
      </c>
      <c r="J116" s="68">
        <v>91</v>
      </c>
      <c r="K116" s="68">
        <v>96</v>
      </c>
      <c r="L116" s="68">
        <v>100</v>
      </c>
      <c r="M116" s="68">
        <v>24</v>
      </c>
      <c r="N116" s="69">
        <v>26</v>
      </c>
      <c r="O116" s="70">
        <v>28</v>
      </c>
      <c r="P116" s="68">
        <v>12</v>
      </c>
      <c r="Q116" s="68">
        <v>26</v>
      </c>
      <c r="R116" s="68">
        <v>2</v>
      </c>
      <c r="S116" s="68">
        <v>50</v>
      </c>
      <c r="T116" s="68">
        <v>73</v>
      </c>
      <c r="U116" s="68">
        <v>93</v>
      </c>
      <c r="V116" s="68">
        <v>157</v>
      </c>
      <c r="W116" s="68">
        <v>192</v>
      </c>
      <c r="X116" s="68">
        <v>205</v>
      </c>
      <c r="Y116" s="68">
        <v>356</v>
      </c>
      <c r="Z116" s="69">
        <v>575</v>
      </c>
      <c r="AA116" s="70">
        <v>388</v>
      </c>
      <c r="AB116" s="68">
        <v>188</v>
      </c>
      <c r="AC116" s="68">
        <v>226</v>
      </c>
      <c r="AD116" s="68">
        <v>169</v>
      </c>
      <c r="AE116" s="68">
        <v>271</v>
      </c>
      <c r="AF116" s="68">
        <v>337</v>
      </c>
      <c r="AG116" s="68">
        <v>366</v>
      </c>
      <c r="AH116" s="68">
        <v>433</v>
      </c>
      <c r="AI116" s="68">
        <v>251</v>
      </c>
      <c r="AJ116" s="68">
        <v>431</v>
      </c>
      <c r="AK116" s="68">
        <v>442</v>
      </c>
      <c r="AL116" s="69">
        <v>1220</v>
      </c>
      <c r="AM116" s="70">
        <v>854</v>
      </c>
      <c r="AN116" s="68">
        <v>534</v>
      </c>
      <c r="AO116" s="68">
        <v>476</v>
      </c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x14ac:dyDescent="0.25">
      <c r="A117" s="49"/>
      <c r="B117" s="78" t="s">
        <v>118</v>
      </c>
      <c r="C117" s="70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9">
        <v>0</v>
      </c>
      <c r="O117" s="70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9">
        <v>0</v>
      </c>
      <c r="AA117" s="70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9">
        <v>0</v>
      </c>
      <c r="AM117" s="70">
        <v>0</v>
      </c>
      <c r="AN117" s="68">
        <v>0</v>
      </c>
      <c r="AO117" s="68">
        <v>0</v>
      </c>
      <c r="AP117" s="68"/>
      <c r="AQ117" s="68"/>
      <c r="AR117" s="68"/>
      <c r="AS117" s="68"/>
      <c r="AT117" s="68"/>
      <c r="AU117" s="68"/>
      <c r="AV117" s="68"/>
      <c r="AW117" s="68"/>
      <c r="AX117" s="69"/>
    </row>
    <row r="118" spans="1:50" x14ac:dyDescent="0.25">
      <c r="A118" s="49"/>
      <c r="B118" s="78" t="s">
        <v>136</v>
      </c>
      <c r="C118" s="70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9">
        <v>0</v>
      </c>
      <c r="O118" s="70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68">
        <v>0</v>
      </c>
      <c r="Z118" s="69">
        <v>0</v>
      </c>
      <c r="AA118" s="70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9">
        <v>0</v>
      </c>
      <c r="AM118" s="70">
        <v>0</v>
      </c>
      <c r="AN118" s="68">
        <v>0</v>
      </c>
      <c r="AO118" s="68">
        <v>0</v>
      </c>
      <c r="AP118" s="68"/>
      <c r="AQ118" s="68"/>
      <c r="AR118" s="68"/>
      <c r="AS118" s="68"/>
      <c r="AT118" s="68"/>
      <c r="AU118" s="68"/>
      <c r="AV118" s="68"/>
      <c r="AW118" s="68"/>
      <c r="AX118" s="69"/>
    </row>
    <row r="119" spans="1:50" ht="15.75" thickBot="1" x14ac:dyDescent="0.3">
      <c r="A119" s="49"/>
      <c r="B119" s="79" t="s">
        <v>82</v>
      </c>
      <c r="C119" s="73">
        <f>SUM(C115:C118)</f>
        <v>167</v>
      </c>
      <c r="D119" s="71">
        <f t="shared" ref="D119:AL119" si="34">SUM(D115:D118)</f>
        <v>106</v>
      </c>
      <c r="E119" s="71">
        <f t="shared" si="34"/>
        <v>115</v>
      </c>
      <c r="F119" s="71">
        <f t="shared" si="34"/>
        <v>88</v>
      </c>
      <c r="G119" s="71">
        <f t="shared" si="34"/>
        <v>110</v>
      </c>
      <c r="H119" s="71">
        <f t="shared" si="34"/>
        <v>95</v>
      </c>
      <c r="I119" s="71">
        <f t="shared" si="34"/>
        <v>80</v>
      </c>
      <c r="J119" s="71">
        <f t="shared" si="34"/>
        <v>91</v>
      </c>
      <c r="K119" s="71">
        <f t="shared" si="34"/>
        <v>96</v>
      </c>
      <c r="L119" s="71">
        <f t="shared" si="34"/>
        <v>100</v>
      </c>
      <c r="M119" s="71">
        <f t="shared" si="34"/>
        <v>24</v>
      </c>
      <c r="N119" s="72">
        <f t="shared" si="34"/>
        <v>26</v>
      </c>
      <c r="O119" s="73">
        <f>SUM(O115:O118)</f>
        <v>28</v>
      </c>
      <c r="P119" s="71">
        <f t="shared" si="34"/>
        <v>12</v>
      </c>
      <c r="Q119" s="71">
        <f t="shared" si="34"/>
        <v>26</v>
      </c>
      <c r="R119" s="71">
        <f t="shared" si="34"/>
        <v>2</v>
      </c>
      <c r="S119" s="71">
        <f t="shared" si="34"/>
        <v>50</v>
      </c>
      <c r="T119" s="71">
        <f t="shared" si="34"/>
        <v>73</v>
      </c>
      <c r="U119" s="71">
        <f t="shared" si="34"/>
        <v>93</v>
      </c>
      <c r="V119" s="71">
        <f t="shared" si="34"/>
        <v>157</v>
      </c>
      <c r="W119" s="71">
        <f t="shared" si="34"/>
        <v>192</v>
      </c>
      <c r="X119" s="71">
        <f t="shared" si="34"/>
        <v>205</v>
      </c>
      <c r="Y119" s="71">
        <f t="shared" si="34"/>
        <v>356</v>
      </c>
      <c r="Z119" s="72">
        <f t="shared" si="34"/>
        <v>575</v>
      </c>
      <c r="AA119" s="73">
        <f>SUM(AA115:AA118)</f>
        <v>388</v>
      </c>
      <c r="AB119" s="71">
        <f t="shared" si="34"/>
        <v>188</v>
      </c>
      <c r="AC119" s="71">
        <f t="shared" si="34"/>
        <v>226</v>
      </c>
      <c r="AD119" s="71">
        <f t="shared" si="34"/>
        <v>169</v>
      </c>
      <c r="AE119" s="71">
        <f t="shared" si="34"/>
        <v>271</v>
      </c>
      <c r="AF119" s="71">
        <f t="shared" si="34"/>
        <v>337</v>
      </c>
      <c r="AG119" s="71">
        <f t="shared" si="34"/>
        <v>366</v>
      </c>
      <c r="AH119" s="71">
        <f t="shared" si="34"/>
        <v>433</v>
      </c>
      <c r="AI119" s="71">
        <f t="shared" si="34"/>
        <v>251</v>
      </c>
      <c r="AJ119" s="71">
        <f t="shared" si="34"/>
        <v>431</v>
      </c>
      <c r="AK119" s="71">
        <f t="shared" si="34"/>
        <v>442</v>
      </c>
      <c r="AL119" s="72">
        <f t="shared" si="34"/>
        <v>1220</v>
      </c>
      <c r="AM119" s="73">
        <f t="shared" ref="AM119:AX119" si="35">SUM(AM115:AM118)</f>
        <v>854</v>
      </c>
      <c r="AN119" s="71">
        <f t="shared" si="35"/>
        <v>534</v>
      </c>
      <c r="AO119" s="71">
        <f t="shared" si="35"/>
        <v>476</v>
      </c>
      <c r="AP119" s="71">
        <f t="shared" si="35"/>
        <v>0</v>
      </c>
      <c r="AQ119" s="71">
        <f t="shared" si="35"/>
        <v>0</v>
      </c>
      <c r="AR119" s="71">
        <f t="shared" si="35"/>
        <v>0</v>
      </c>
      <c r="AS119" s="71">
        <f t="shared" si="35"/>
        <v>0</v>
      </c>
      <c r="AT119" s="71">
        <f t="shared" si="35"/>
        <v>0</v>
      </c>
      <c r="AU119" s="71">
        <f t="shared" si="35"/>
        <v>0</v>
      </c>
      <c r="AV119" s="71">
        <f t="shared" si="35"/>
        <v>0</v>
      </c>
      <c r="AW119" s="71">
        <f t="shared" si="35"/>
        <v>0</v>
      </c>
      <c r="AX119" s="72">
        <f t="shared" si="35"/>
        <v>0</v>
      </c>
    </row>
    <row r="120" spans="1:50" x14ac:dyDescent="0.25">
      <c r="A120" s="49">
        <v>19</v>
      </c>
      <c r="B120" s="77" t="s">
        <v>120</v>
      </c>
      <c r="C120" s="76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  <c r="O120" s="76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/>
      <c r="AA120" s="76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5"/>
      <c r="AM120" s="76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5"/>
    </row>
    <row r="121" spans="1:50" x14ac:dyDescent="0.25">
      <c r="A121" s="49"/>
      <c r="B121" s="78" t="s">
        <v>81</v>
      </c>
      <c r="C121" s="70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9">
        <v>0</v>
      </c>
      <c r="O121" s="70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9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70">
        <v>0</v>
      </c>
      <c r="AN121" s="68">
        <v>0</v>
      </c>
      <c r="AO121" s="68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x14ac:dyDescent="0.25">
      <c r="A122" s="49"/>
      <c r="B122" s="78" t="s">
        <v>96</v>
      </c>
      <c r="C122" s="70">
        <v>40642</v>
      </c>
      <c r="D122" s="68">
        <v>40793</v>
      </c>
      <c r="E122" s="68">
        <v>36100</v>
      </c>
      <c r="F122" s="68">
        <v>38964</v>
      </c>
      <c r="G122" s="68">
        <v>39058</v>
      </c>
      <c r="H122" s="68">
        <v>38376</v>
      </c>
      <c r="I122" s="68">
        <v>42306</v>
      </c>
      <c r="J122" s="68">
        <v>42425</v>
      </c>
      <c r="K122" s="68">
        <v>42959</v>
      </c>
      <c r="L122" s="68">
        <v>43429</v>
      </c>
      <c r="M122" s="68">
        <v>43958</v>
      </c>
      <c r="N122" s="69">
        <v>44420</v>
      </c>
      <c r="O122" s="70">
        <v>45095</v>
      </c>
      <c r="P122" s="68">
        <v>45722</v>
      </c>
      <c r="Q122" s="68">
        <v>46374</v>
      </c>
      <c r="R122" s="68">
        <v>43510</v>
      </c>
      <c r="S122" s="68">
        <v>44492</v>
      </c>
      <c r="T122" s="68">
        <v>45149</v>
      </c>
      <c r="U122" s="68">
        <v>45900</v>
      </c>
      <c r="V122" s="68">
        <v>46101</v>
      </c>
      <c r="W122" s="68">
        <v>46349</v>
      </c>
      <c r="X122" s="68">
        <v>46901</v>
      </c>
      <c r="Y122" s="68">
        <v>47535</v>
      </c>
      <c r="Z122" s="69">
        <v>48059</v>
      </c>
      <c r="AA122" s="70">
        <v>48706</v>
      </c>
      <c r="AB122" s="68">
        <v>49452</v>
      </c>
      <c r="AC122" s="68">
        <v>49960</v>
      </c>
      <c r="AD122" s="68">
        <v>50353</v>
      </c>
      <c r="AE122" s="68">
        <v>50779</v>
      </c>
      <c r="AF122" s="68">
        <v>51656</v>
      </c>
      <c r="AG122" s="68">
        <v>49949</v>
      </c>
      <c r="AH122" s="68">
        <v>51308</v>
      </c>
      <c r="AI122" s="68">
        <v>52855</v>
      </c>
      <c r="AJ122" s="68">
        <v>51807</v>
      </c>
      <c r="AK122" s="68">
        <v>52406</v>
      </c>
      <c r="AL122" s="69">
        <v>53668</v>
      </c>
      <c r="AM122" s="70">
        <v>61999</v>
      </c>
      <c r="AN122" s="68">
        <v>63618</v>
      </c>
      <c r="AO122" s="68">
        <v>67037</v>
      </c>
      <c r="AP122" s="68"/>
      <c r="AQ122" s="68"/>
      <c r="AR122" s="68"/>
      <c r="AS122" s="68"/>
      <c r="AT122" s="68"/>
      <c r="AU122" s="68"/>
      <c r="AV122" s="68"/>
      <c r="AW122" s="68"/>
      <c r="AX122" s="69"/>
    </row>
    <row r="123" spans="1:50" x14ac:dyDescent="0.25">
      <c r="A123" s="49"/>
      <c r="B123" s="78" t="s">
        <v>97</v>
      </c>
      <c r="C123" s="70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9">
        <v>0</v>
      </c>
      <c r="O123" s="70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9">
        <v>0</v>
      </c>
      <c r="AA123" s="70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0</v>
      </c>
      <c r="AL123" s="69">
        <v>0</v>
      </c>
      <c r="AM123" s="70">
        <v>0</v>
      </c>
      <c r="AN123" s="68">
        <v>0</v>
      </c>
      <c r="AO123" s="68">
        <v>0</v>
      </c>
      <c r="AP123" s="68"/>
      <c r="AQ123" s="68"/>
      <c r="AR123" s="68"/>
      <c r="AS123" s="68"/>
      <c r="AT123" s="68"/>
      <c r="AU123" s="68"/>
      <c r="AV123" s="68"/>
      <c r="AW123" s="68"/>
      <c r="AX123" s="69"/>
    </row>
    <row r="124" spans="1:50" x14ac:dyDescent="0.25">
      <c r="A124" s="49"/>
      <c r="B124" s="78" t="s">
        <v>98</v>
      </c>
      <c r="C124" s="70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9">
        <v>0</v>
      </c>
      <c r="O124" s="70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9">
        <v>0</v>
      </c>
      <c r="AA124" s="70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9">
        <v>0</v>
      </c>
      <c r="AM124" s="70">
        <v>0</v>
      </c>
      <c r="AN124" s="68">
        <v>0</v>
      </c>
      <c r="AO124" s="68">
        <v>0</v>
      </c>
      <c r="AP124" s="68"/>
      <c r="AQ124" s="68"/>
      <c r="AR124" s="68"/>
      <c r="AS124" s="68"/>
      <c r="AT124" s="68"/>
      <c r="AU124" s="68"/>
      <c r="AV124" s="68"/>
      <c r="AW124" s="68"/>
      <c r="AX124" s="69"/>
    </row>
    <row r="125" spans="1:50" ht="15.75" thickBot="1" x14ac:dyDescent="0.3">
      <c r="B125" s="79" t="s">
        <v>82</v>
      </c>
      <c r="C125" s="73">
        <f>SUM(C121:C124)</f>
        <v>40642</v>
      </c>
      <c r="D125" s="71">
        <f t="shared" ref="D125:AL125" si="36">SUM(D121:D124)</f>
        <v>40793</v>
      </c>
      <c r="E125" s="71">
        <f t="shared" si="36"/>
        <v>36100</v>
      </c>
      <c r="F125" s="71">
        <f t="shared" si="36"/>
        <v>38964</v>
      </c>
      <c r="G125" s="71">
        <f t="shared" si="36"/>
        <v>39058</v>
      </c>
      <c r="H125" s="71">
        <f t="shared" si="36"/>
        <v>38376</v>
      </c>
      <c r="I125" s="71">
        <f t="shared" si="36"/>
        <v>42306</v>
      </c>
      <c r="J125" s="71">
        <f t="shared" si="36"/>
        <v>42425</v>
      </c>
      <c r="K125" s="71">
        <f t="shared" si="36"/>
        <v>42959</v>
      </c>
      <c r="L125" s="71">
        <f t="shared" si="36"/>
        <v>43429</v>
      </c>
      <c r="M125" s="71">
        <f t="shared" si="36"/>
        <v>43958</v>
      </c>
      <c r="N125" s="72">
        <f t="shared" si="36"/>
        <v>44420</v>
      </c>
      <c r="O125" s="73">
        <f>SUM(O121:O124)</f>
        <v>45095</v>
      </c>
      <c r="P125" s="71">
        <f t="shared" si="36"/>
        <v>45722</v>
      </c>
      <c r="Q125" s="71">
        <f t="shared" si="36"/>
        <v>46374</v>
      </c>
      <c r="R125" s="71">
        <f t="shared" si="36"/>
        <v>43510</v>
      </c>
      <c r="S125" s="71">
        <f t="shared" si="36"/>
        <v>44492</v>
      </c>
      <c r="T125" s="71">
        <f t="shared" si="36"/>
        <v>45149</v>
      </c>
      <c r="U125" s="71">
        <f t="shared" si="36"/>
        <v>45900</v>
      </c>
      <c r="V125" s="71">
        <f t="shared" si="36"/>
        <v>46101</v>
      </c>
      <c r="W125" s="71">
        <f t="shared" si="36"/>
        <v>46349</v>
      </c>
      <c r="X125" s="71">
        <f t="shared" si="36"/>
        <v>46901</v>
      </c>
      <c r="Y125" s="71">
        <f t="shared" si="36"/>
        <v>47535</v>
      </c>
      <c r="Z125" s="72">
        <f t="shared" si="36"/>
        <v>48059</v>
      </c>
      <c r="AA125" s="73">
        <f>SUM(AA121:AA124)</f>
        <v>48706</v>
      </c>
      <c r="AB125" s="71">
        <f t="shared" si="36"/>
        <v>49452</v>
      </c>
      <c r="AC125" s="71">
        <f t="shared" si="36"/>
        <v>49960</v>
      </c>
      <c r="AD125" s="71">
        <f t="shared" si="36"/>
        <v>50353</v>
      </c>
      <c r="AE125" s="71">
        <f t="shared" si="36"/>
        <v>50779</v>
      </c>
      <c r="AF125" s="71">
        <f t="shared" si="36"/>
        <v>51656</v>
      </c>
      <c r="AG125" s="71">
        <f t="shared" si="36"/>
        <v>49949</v>
      </c>
      <c r="AH125" s="71">
        <f t="shared" si="36"/>
        <v>51308</v>
      </c>
      <c r="AI125" s="71">
        <f t="shared" si="36"/>
        <v>52855</v>
      </c>
      <c r="AJ125" s="71">
        <f t="shared" si="36"/>
        <v>51807</v>
      </c>
      <c r="AK125" s="71">
        <f t="shared" si="36"/>
        <v>52406</v>
      </c>
      <c r="AL125" s="72">
        <f t="shared" si="36"/>
        <v>53668</v>
      </c>
      <c r="AM125" s="73">
        <f t="shared" ref="AM125:AX125" si="37">SUM(AM121:AM124)</f>
        <v>61999</v>
      </c>
      <c r="AN125" s="71">
        <f t="shared" si="37"/>
        <v>63618</v>
      </c>
      <c r="AO125" s="71">
        <f t="shared" si="37"/>
        <v>67037</v>
      </c>
      <c r="AP125" s="71">
        <f t="shared" si="37"/>
        <v>0</v>
      </c>
      <c r="AQ125" s="71">
        <f t="shared" si="37"/>
        <v>0</v>
      </c>
      <c r="AR125" s="71">
        <f t="shared" si="37"/>
        <v>0</v>
      </c>
      <c r="AS125" s="71">
        <f t="shared" si="37"/>
        <v>0</v>
      </c>
      <c r="AT125" s="71">
        <f t="shared" si="37"/>
        <v>0</v>
      </c>
      <c r="AU125" s="71">
        <f t="shared" si="37"/>
        <v>0</v>
      </c>
      <c r="AV125" s="71">
        <f t="shared" si="37"/>
        <v>0</v>
      </c>
      <c r="AW125" s="71">
        <f t="shared" si="37"/>
        <v>0</v>
      </c>
      <c r="AX125" s="72">
        <f t="shared" si="37"/>
        <v>0</v>
      </c>
    </row>
    <row r="126" spans="1:50" x14ac:dyDescent="0.25">
      <c r="A126" s="49">
        <v>20</v>
      </c>
      <c r="B126" s="77" t="s">
        <v>121</v>
      </c>
      <c r="C126" s="76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76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5"/>
      <c r="AA126" s="76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5"/>
      <c r="AM126" s="76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5"/>
    </row>
    <row r="127" spans="1:50" x14ac:dyDescent="0.25">
      <c r="A127" s="49"/>
      <c r="B127" s="78" t="s">
        <v>81</v>
      </c>
      <c r="C127" s="7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9">
        <v>0</v>
      </c>
      <c r="O127" s="70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9">
        <v>0</v>
      </c>
      <c r="AA127" s="70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9">
        <v>0</v>
      </c>
      <c r="AM127" s="70">
        <v>0</v>
      </c>
      <c r="AN127" s="68">
        <v>0</v>
      </c>
      <c r="AO127" s="68">
        <v>0</v>
      </c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96</v>
      </c>
      <c r="C128" s="70">
        <v>36</v>
      </c>
      <c r="D128" s="68">
        <v>283</v>
      </c>
      <c r="E128" s="68">
        <v>2674</v>
      </c>
      <c r="F128" s="68">
        <v>46</v>
      </c>
      <c r="G128" s="68">
        <v>482</v>
      </c>
      <c r="H128" s="68">
        <v>197</v>
      </c>
      <c r="I128" s="68">
        <v>19</v>
      </c>
      <c r="J128" s="68">
        <v>23</v>
      </c>
      <c r="K128" s="68">
        <v>24</v>
      </c>
      <c r="L128" s="68">
        <v>20</v>
      </c>
      <c r="M128" s="68">
        <v>25</v>
      </c>
      <c r="N128" s="69">
        <v>48</v>
      </c>
      <c r="O128" s="70">
        <v>52</v>
      </c>
      <c r="P128" s="68">
        <v>62</v>
      </c>
      <c r="Q128" s="68">
        <v>4015</v>
      </c>
      <c r="R128" s="68">
        <v>204</v>
      </c>
      <c r="S128" s="68">
        <v>66</v>
      </c>
      <c r="T128" s="68">
        <v>62</v>
      </c>
      <c r="U128" s="68">
        <v>62</v>
      </c>
      <c r="V128" s="68">
        <v>51</v>
      </c>
      <c r="W128" s="68">
        <v>53</v>
      </c>
      <c r="X128" s="68">
        <v>61</v>
      </c>
      <c r="Y128" s="68">
        <v>76</v>
      </c>
      <c r="Z128" s="69">
        <v>71</v>
      </c>
      <c r="AA128" s="70">
        <v>77</v>
      </c>
      <c r="AB128" s="68">
        <v>64</v>
      </c>
      <c r="AC128" s="68">
        <v>84</v>
      </c>
      <c r="AD128" s="68">
        <v>664</v>
      </c>
      <c r="AE128" s="68">
        <v>696</v>
      </c>
      <c r="AF128" s="68">
        <v>646</v>
      </c>
      <c r="AG128" s="68">
        <v>696</v>
      </c>
      <c r="AH128" s="68">
        <v>808</v>
      </c>
      <c r="AI128" s="68">
        <v>1137</v>
      </c>
      <c r="AJ128" s="68">
        <v>1104</v>
      </c>
      <c r="AK128" s="68">
        <v>594</v>
      </c>
      <c r="AL128" s="69">
        <v>1212</v>
      </c>
      <c r="AM128" s="70">
        <v>536</v>
      </c>
      <c r="AN128" s="68">
        <v>478</v>
      </c>
      <c r="AO128" s="68">
        <v>233</v>
      </c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x14ac:dyDescent="0.25">
      <c r="A129" s="49"/>
      <c r="B129" s="78" t="s">
        <v>97</v>
      </c>
      <c r="C129" s="70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9">
        <v>0</v>
      </c>
      <c r="O129" s="70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9">
        <v>0</v>
      </c>
      <c r="AA129" s="70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0</v>
      </c>
      <c r="AL129" s="69">
        <v>0</v>
      </c>
      <c r="AM129" s="70">
        <v>0</v>
      </c>
      <c r="AN129" s="68">
        <v>0</v>
      </c>
      <c r="AO129" s="68">
        <v>0</v>
      </c>
      <c r="AP129" s="68"/>
      <c r="AQ129" s="68"/>
      <c r="AR129" s="68"/>
      <c r="AS129" s="68"/>
      <c r="AT129" s="68"/>
      <c r="AU129" s="68"/>
      <c r="AV129" s="68"/>
      <c r="AW129" s="68"/>
      <c r="AX129" s="69"/>
    </row>
    <row r="130" spans="1:50" x14ac:dyDescent="0.25">
      <c r="A130" s="49"/>
      <c r="B130" s="78" t="s">
        <v>98</v>
      </c>
      <c r="C130" s="70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9">
        <v>0</v>
      </c>
      <c r="O130" s="70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9">
        <v>0</v>
      </c>
      <c r="AA130" s="70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0</v>
      </c>
      <c r="AL130" s="69">
        <v>0</v>
      </c>
      <c r="AM130" s="70">
        <v>0</v>
      </c>
      <c r="AN130" s="68">
        <v>0</v>
      </c>
      <c r="AO130" s="68">
        <v>0</v>
      </c>
      <c r="AP130" s="68"/>
      <c r="AQ130" s="68"/>
      <c r="AR130" s="68"/>
      <c r="AS130" s="68"/>
      <c r="AT130" s="68"/>
      <c r="AU130" s="68"/>
      <c r="AV130" s="68"/>
      <c r="AW130" s="68"/>
      <c r="AX130" s="69"/>
    </row>
    <row r="131" spans="1:50" ht="15.75" thickBot="1" x14ac:dyDescent="0.3">
      <c r="A131" s="49"/>
      <c r="B131" s="79" t="s">
        <v>82</v>
      </c>
      <c r="C131" s="73">
        <f>SUM(C127:C130)</f>
        <v>36</v>
      </c>
      <c r="D131" s="71">
        <f t="shared" ref="D131:AL131" si="38">SUM(D127:D130)</f>
        <v>283</v>
      </c>
      <c r="E131" s="71">
        <f t="shared" si="38"/>
        <v>2674</v>
      </c>
      <c r="F131" s="71">
        <f t="shared" si="38"/>
        <v>46</v>
      </c>
      <c r="G131" s="71">
        <f t="shared" si="38"/>
        <v>482</v>
      </c>
      <c r="H131" s="71">
        <f t="shared" si="38"/>
        <v>197</v>
      </c>
      <c r="I131" s="71">
        <f t="shared" si="38"/>
        <v>19</v>
      </c>
      <c r="J131" s="71">
        <f t="shared" si="38"/>
        <v>23</v>
      </c>
      <c r="K131" s="71">
        <f t="shared" si="38"/>
        <v>24</v>
      </c>
      <c r="L131" s="71">
        <f t="shared" si="38"/>
        <v>20</v>
      </c>
      <c r="M131" s="71">
        <f t="shared" si="38"/>
        <v>25</v>
      </c>
      <c r="N131" s="72">
        <f t="shared" si="38"/>
        <v>48</v>
      </c>
      <c r="O131" s="73">
        <f>SUM(O127:O130)</f>
        <v>52</v>
      </c>
      <c r="P131" s="71">
        <f t="shared" si="38"/>
        <v>62</v>
      </c>
      <c r="Q131" s="71">
        <f t="shared" si="38"/>
        <v>4015</v>
      </c>
      <c r="R131" s="71">
        <f t="shared" si="38"/>
        <v>204</v>
      </c>
      <c r="S131" s="71">
        <f t="shared" si="38"/>
        <v>66</v>
      </c>
      <c r="T131" s="71">
        <f t="shared" si="38"/>
        <v>62</v>
      </c>
      <c r="U131" s="71">
        <f t="shared" si="38"/>
        <v>62</v>
      </c>
      <c r="V131" s="71">
        <f t="shared" si="38"/>
        <v>51</v>
      </c>
      <c r="W131" s="71">
        <f t="shared" si="38"/>
        <v>53</v>
      </c>
      <c r="X131" s="71">
        <f t="shared" si="38"/>
        <v>61</v>
      </c>
      <c r="Y131" s="71">
        <f t="shared" si="38"/>
        <v>76</v>
      </c>
      <c r="Z131" s="72">
        <f t="shared" si="38"/>
        <v>71</v>
      </c>
      <c r="AA131" s="73">
        <f>SUM(AA127:AA130)</f>
        <v>77</v>
      </c>
      <c r="AB131" s="71">
        <f t="shared" si="38"/>
        <v>64</v>
      </c>
      <c r="AC131" s="71">
        <f t="shared" si="38"/>
        <v>84</v>
      </c>
      <c r="AD131" s="71">
        <f t="shared" si="38"/>
        <v>664</v>
      </c>
      <c r="AE131" s="71">
        <f t="shared" si="38"/>
        <v>696</v>
      </c>
      <c r="AF131" s="71">
        <f t="shared" si="38"/>
        <v>646</v>
      </c>
      <c r="AG131" s="71">
        <f t="shared" si="38"/>
        <v>696</v>
      </c>
      <c r="AH131" s="71">
        <f t="shared" si="38"/>
        <v>808</v>
      </c>
      <c r="AI131" s="71">
        <f t="shared" si="38"/>
        <v>1137</v>
      </c>
      <c r="AJ131" s="71">
        <f t="shared" si="38"/>
        <v>1104</v>
      </c>
      <c r="AK131" s="71">
        <f t="shared" si="38"/>
        <v>594</v>
      </c>
      <c r="AL131" s="72">
        <f t="shared" si="38"/>
        <v>1212</v>
      </c>
      <c r="AM131" s="73">
        <f t="shared" ref="AM131:AX131" si="39">SUM(AM127:AM130)</f>
        <v>536</v>
      </c>
      <c r="AN131" s="71">
        <f t="shared" si="39"/>
        <v>478</v>
      </c>
      <c r="AO131" s="71">
        <f t="shared" si="39"/>
        <v>233</v>
      </c>
      <c r="AP131" s="71">
        <f t="shared" si="39"/>
        <v>0</v>
      </c>
      <c r="AQ131" s="71">
        <f t="shared" si="39"/>
        <v>0</v>
      </c>
      <c r="AR131" s="71">
        <f t="shared" si="39"/>
        <v>0</v>
      </c>
      <c r="AS131" s="71">
        <f t="shared" si="39"/>
        <v>0</v>
      </c>
      <c r="AT131" s="71">
        <f t="shared" si="39"/>
        <v>0</v>
      </c>
      <c r="AU131" s="71">
        <f t="shared" si="39"/>
        <v>0</v>
      </c>
      <c r="AV131" s="71">
        <f t="shared" si="39"/>
        <v>0</v>
      </c>
      <c r="AW131" s="71">
        <f t="shared" si="39"/>
        <v>0</v>
      </c>
      <c r="AX131" s="72">
        <f t="shared" si="39"/>
        <v>0</v>
      </c>
    </row>
    <row r="132" spans="1:50" ht="30" x14ac:dyDescent="0.25">
      <c r="A132" s="49">
        <v>21</v>
      </c>
      <c r="B132" s="77" t="s">
        <v>123</v>
      </c>
      <c r="C132" s="76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5"/>
      <c r="O132" s="76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/>
      <c r="AA132" s="76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5"/>
      <c r="AM132" s="76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5"/>
    </row>
    <row r="133" spans="1:50" x14ac:dyDescent="0.25">
      <c r="A133" s="49"/>
      <c r="B133" s="78" t="s">
        <v>81</v>
      </c>
      <c r="C133" s="70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9">
        <v>0</v>
      </c>
      <c r="O133" s="70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9">
        <v>0</v>
      </c>
      <c r="AA133" s="70">
        <v>0</v>
      </c>
      <c r="AB133" s="68">
        <v>2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9">
        <v>0</v>
      </c>
      <c r="AM133" s="70">
        <v>0</v>
      </c>
      <c r="AN133" s="68">
        <v>0</v>
      </c>
      <c r="AO133" s="68">
        <v>0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96</v>
      </c>
      <c r="C134" s="70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9">
        <v>0</v>
      </c>
      <c r="O134" s="70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9">
        <v>0</v>
      </c>
      <c r="AA134" s="70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9">
        <v>0</v>
      </c>
      <c r="AM134" s="70">
        <v>0</v>
      </c>
      <c r="AN134" s="68">
        <v>0</v>
      </c>
      <c r="AO134" s="68">
        <v>0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x14ac:dyDescent="0.25">
      <c r="A135" s="49"/>
      <c r="B135" s="78" t="s">
        <v>97</v>
      </c>
      <c r="C135" s="70">
        <v>2996</v>
      </c>
      <c r="D135" s="68">
        <v>3020</v>
      </c>
      <c r="E135" s="68">
        <v>3041</v>
      </c>
      <c r="F135" s="68">
        <v>3024</v>
      </c>
      <c r="G135" s="68">
        <v>3007</v>
      </c>
      <c r="H135" s="68">
        <v>2968</v>
      </c>
      <c r="I135" s="68">
        <v>2923</v>
      </c>
      <c r="J135" s="68">
        <v>2897</v>
      </c>
      <c r="K135" s="68">
        <v>2882</v>
      </c>
      <c r="L135" s="68">
        <v>2770</v>
      </c>
      <c r="M135" s="68">
        <v>2439</v>
      </c>
      <c r="N135" s="69">
        <v>2408</v>
      </c>
      <c r="O135" s="70">
        <v>2404</v>
      </c>
      <c r="P135" s="68">
        <v>2387</v>
      </c>
      <c r="Q135" s="68">
        <v>2121</v>
      </c>
      <c r="R135" s="68">
        <v>2168</v>
      </c>
      <c r="S135" s="68">
        <v>2176</v>
      </c>
      <c r="T135" s="68">
        <v>2170</v>
      </c>
      <c r="U135" s="68">
        <v>2158</v>
      </c>
      <c r="V135" s="68">
        <v>2145</v>
      </c>
      <c r="W135" s="68">
        <v>2118</v>
      </c>
      <c r="X135" s="68">
        <v>2115</v>
      </c>
      <c r="Y135" s="68">
        <v>2145</v>
      </c>
      <c r="Z135" s="69">
        <v>2192</v>
      </c>
      <c r="AA135" s="70">
        <v>2198</v>
      </c>
      <c r="AB135" s="68">
        <v>2230</v>
      </c>
      <c r="AC135" s="68">
        <v>2189</v>
      </c>
      <c r="AD135" s="68">
        <v>5</v>
      </c>
      <c r="AE135" s="68">
        <v>0</v>
      </c>
      <c r="AF135" s="68">
        <v>0</v>
      </c>
      <c r="AG135" s="68">
        <v>0</v>
      </c>
      <c r="AH135" s="68">
        <v>2</v>
      </c>
      <c r="AI135" s="68">
        <v>6</v>
      </c>
      <c r="AJ135" s="68">
        <v>28</v>
      </c>
      <c r="AK135" s="68">
        <v>69</v>
      </c>
      <c r="AL135" s="69">
        <v>73</v>
      </c>
      <c r="AM135" s="70">
        <v>90</v>
      </c>
      <c r="AN135" s="68">
        <v>85</v>
      </c>
      <c r="AO135" s="68">
        <v>101</v>
      </c>
      <c r="AP135" s="68"/>
      <c r="AQ135" s="68"/>
      <c r="AR135" s="68"/>
      <c r="AS135" s="68"/>
      <c r="AT135" s="68"/>
      <c r="AU135" s="68"/>
      <c r="AV135" s="68"/>
      <c r="AW135" s="68"/>
      <c r="AX135" s="69"/>
    </row>
    <row r="136" spans="1:50" x14ac:dyDescent="0.25">
      <c r="A136" s="49"/>
      <c r="B136" s="78" t="s">
        <v>98</v>
      </c>
      <c r="C136" s="70">
        <v>740</v>
      </c>
      <c r="D136" s="68">
        <v>748</v>
      </c>
      <c r="E136" s="68">
        <v>760</v>
      </c>
      <c r="F136" s="68">
        <v>751</v>
      </c>
      <c r="G136" s="68">
        <v>743</v>
      </c>
      <c r="H136" s="68">
        <v>740</v>
      </c>
      <c r="I136" s="68">
        <v>739</v>
      </c>
      <c r="J136" s="68">
        <v>736</v>
      </c>
      <c r="K136" s="68">
        <v>729</v>
      </c>
      <c r="L136" s="68">
        <v>698</v>
      </c>
      <c r="M136" s="68">
        <v>589</v>
      </c>
      <c r="N136" s="69">
        <v>583</v>
      </c>
      <c r="O136" s="70">
        <v>594</v>
      </c>
      <c r="P136" s="68">
        <v>584</v>
      </c>
      <c r="Q136" s="68">
        <v>585</v>
      </c>
      <c r="R136" s="68">
        <v>569</v>
      </c>
      <c r="S136" s="68">
        <v>562</v>
      </c>
      <c r="T136" s="68">
        <v>569</v>
      </c>
      <c r="U136" s="68">
        <v>568</v>
      </c>
      <c r="V136" s="68">
        <v>583</v>
      </c>
      <c r="W136" s="68">
        <v>579</v>
      </c>
      <c r="X136" s="68">
        <v>577</v>
      </c>
      <c r="Y136" s="68">
        <v>542</v>
      </c>
      <c r="Z136" s="69">
        <v>544</v>
      </c>
      <c r="AA136" s="70">
        <v>543</v>
      </c>
      <c r="AB136" s="68">
        <v>538</v>
      </c>
      <c r="AC136" s="68">
        <v>532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7</v>
      </c>
      <c r="AK136" s="68">
        <v>10</v>
      </c>
      <c r="AL136" s="69">
        <v>10</v>
      </c>
      <c r="AM136" s="70">
        <v>13</v>
      </c>
      <c r="AN136" s="68">
        <v>16</v>
      </c>
      <c r="AO136" s="68">
        <v>16</v>
      </c>
      <c r="AP136" s="68"/>
      <c r="AQ136" s="68"/>
      <c r="AR136" s="68"/>
      <c r="AS136" s="68"/>
      <c r="AT136" s="68"/>
      <c r="AU136" s="68"/>
      <c r="AV136" s="68"/>
      <c r="AW136" s="68"/>
      <c r="AX136" s="69"/>
    </row>
    <row r="137" spans="1:50" ht="15.75" thickBot="1" x14ac:dyDescent="0.3">
      <c r="A137" s="49"/>
      <c r="B137" s="79" t="s">
        <v>82</v>
      </c>
      <c r="C137" s="73">
        <f>SUM(C133:C136)</f>
        <v>3736</v>
      </c>
      <c r="D137" s="71">
        <f t="shared" ref="D137:AL137" si="40">SUM(D133:D136)</f>
        <v>3768</v>
      </c>
      <c r="E137" s="71">
        <f t="shared" si="40"/>
        <v>3801</v>
      </c>
      <c r="F137" s="71">
        <f t="shared" si="40"/>
        <v>3775</v>
      </c>
      <c r="G137" s="71">
        <f t="shared" si="40"/>
        <v>3750</v>
      </c>
      <c r="H137" s="71">
        <f t="shared" si="40"/>
        <v>3708</v>
      </c>
      <c r="I137" s="71">
        <f t="shared" si="40"/>
        <v>3662</v>
      </c>
      <c r="J137" s="71">
        <f t="shared" si="40"/>
        <v>3633</v>
      </c>
      <c r="K137" s="71">
        <f t="shared" si="40"/>
        <v>3611</v>
      </c>
      <c r="L137" s="71">
        <f t="shared" si="40"/>
        <v>3468</v>
      </c>
      <c r="M137" s="71">
        <f t="shared" si="40"/>
        <v>3028</v>
      </c>
      <c r="N137" s="72">
        <f t="shared" si="40"/>
        <v>2991</v>
      </c>
      <c r="O137" s="73">
        <f>SUM(O133:O136)</f>
        <v>2998</v>
      </c>
      <c r="P137" s="71">
        <f t="shared" si="40"/>
        <v>2971</v>
      </c>
      <c r="Q137" s="71">
        <f t="shared" si="40"/>
        <v>2706</v>
      </c>
      <c r="R137" s="71">
        <f t="shared" si="40"/>
        <v>2737</v>
      </c>
      <c r="S137" s="71">
        <f t="shared" si="40"/>
        <v>2738</v>
      </c>
      <c r="T137" s="71">
        <f t="shared" si="40"/>
        <v>2739</v>
      </c>
      <c r="U137" s="71">
        <f t="shared" si="40"/>
        <v>2726</v>
      </c>
      <c r="V137" s="71">
        <f t="shared" si="40"/>
        <v>2728</v>
      </c>
      <c r="W137" s="71">
        <f t="shared" si="40"/>
        <v>2697</v>
      </c>
      <c r="X137" s="71">
        <f t="shared" si="40"/>
        <v>2692</v>
      </c>
      <c r="Y137" s="71">
        <f t="shared" si="40"/>
        <v>2687</v>
      </c>
      <c r="Z137" s="72">
        <f t="shared" si="40"/>
        <v>2736</v>
      </c>
      <c r="AA137" s="73">
        <f>SUM(AA133:AA136)</f>
        <v>2741</v>
      </c>
      <c r="AB137" s="71">
        <f t="shared" si="40"/>
        <v>2770</v>
      </c>
      <c r="AC137" s="71">
        <f t="shared" si="40"/>
        <v>2721</v>
      </c>
      <c r="AD137" s="71">
        <f t="shared" si="40"/>
        <v>5</v>
      </c>
      <c r="AE137" s="71">
        <f t="shared" si="40"/>
        <v>0</v>
      </c>
      <c r="AF137" s="71">
        <f t="shared" si="40"/>
        <v>0</v>
      </c>
      <c r="AG137" s="71">
        <f t="shared" si="40"/>
        <v>0</v>
      </c>
      <c r="AH137" s="71">
        <f t="shared" si="40"/>
        <v>2</v>
      </c>
      <c r="AI137" s="71">
        <f t="shared" si="40"/>
        <v>6</v>
      </c>
      <c r="AJ137" s="71">
        <f t="shared" si="40"/>
        <v>35</v>
      </c>
      <c r="AK137" s="71">
        <f t="shared" si="40"/>
        <v>79</v>
      </c>
      <c r="AL137" s="72">
        <f t="shared" si="40"/>
        <v>83</v>
      </c>
      <c r="AM137" s="73">
        <f t="shared" ref="AM137:AX137" si="41">SUM(AM133:AM136)</f>
        <v>103</v>
      </c>
      <c r="AN137" s="71">
        <f t="shared" si="41"/>
        <v>101</v>
      </c>
      <c r="AO137" s="71">
        <f t="shared" si="41"/>
        <v>117</v>
      </c>
      <c r="AP137" s="71">
        <f t="shared" si="41"/>
        <v>0</v>
      </c>
      <c r="AQ137" s="71">
        <f t="shared" si="41"/>
        <v>0</v>
      </c>
      <c r="AR137" s="71">
        <f t="shared" si="41"/>
        <v>0</v>
      </c>
      <c r="AS137" s="71">
        <f t="shared" si="41"/>
        <v>0</v>
      </c>
      <c r="AT137" s="71">
        <f t="shared" si="41"/>
        <v>0</v>
      </c>
      <c r="AU137" s="71">
        <f t="shared" si="41"/>
        <v>0</v>
      </c>
      <c r="AV137" s="71">
        <f t="shared" si="41"/>
        <v>0</v>
      </c>
      <c r="AW137" s="71">
        <f t="shared" si="41"/>
        <v>0</v>
      </c>
      <c r="AX137" s="72">
        <f t="shared" si="41"/>
        <v>0</v>
      </c>
    </row>
    <row r="138" spans="1:50" ht="30" x14ac:dyDescent="0.25">
      <c r="A138" s="49">
        <v>22</v>
      </c>
      <c r="B138" s="77" t="s">
        <v>124</v>
      </c>
      <c r="C138" s="76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5"/>
      <c r="O138" s="76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/>
      <c r="AA138" s="76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5"/>
      <c r="AM138" s="76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5"/>
    </row>
    <row r="139" spans="1:50" x14ac:dyDescent="0.25">
      <c r="A139" s="49"/>
      <c r="B139" s="78" t="s">
        <v>81</v>
      </c>
      <c r="C139" s="70">
        <v>0</v>
      </c>
      <c r="D139" s="68">
        <v>0</v>
      </c>
      <c r="E139" s="68">
        <v>0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9">
        <v>0</v>
      </c>
      <c r="O139" s="70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9">
        <v>0</v>
      </c>
      <c r="AA139" s="70">
        <v>0</v>
      </c>
      <c r="AB139" s="68">
        <v>0</v>
      </c>
      <c r="AC139" s="68">
        <v>0</v>
      </c>
      <c r="AD139" s="68">
        <v>0</v>
      </c>
      <c r="AE139" s="68">
        <v>0</v>
      </c>
      <c r="AF139" s="68">
        <v>0</v>
      </c>
      <c r="AG139" s="68">
        <v>0</v>
      </c>
      <c r="AH139" s="68">
        <v>0</v>
      </c>
      <c r="AI139" s="68">
        <v>0</v>
      </c>
      <c r="AJ139" s="68">
        <v>0</v>
      </c>
      <c r="AK139" s="68">
        <v>0</v>
      </c>
      <c r="AL139" s="69">
        <v>0</v>
      </c>
      <c r="AM139" s="70">
        <v>0</v>
      </c>
      <c r="AN139" s="68">
        <v>0</v>
      </c>
      <c r="AO139" s="68">
        <v>0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96</v>
      </c>
      <c r="C140" s="70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9">
        <v>0</v>
      </c>
      <c r="O140" s="70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9">
        <v>0</v>
      </c>
      <c r="AA140" s="70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9">
        <v>0</v>
      </c>
      <c r="AM140" s="70">
        <v>0</v>
      </c>
      <c r="AN140" s="68">
        <v>0</v>
      </c>
      <c r="AO140" s="68">
        <v>0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x14ac:dyDescent="0.25">
      <c r="A141" s="49"/>
      <c r="B141" s="78" t="s">
        <v>97</v>
      </c>
      <c r="C141" s="70">
        <v>105</v>
      </c>
      <c r="D141" s="68">
        <v>100</v>
      </c>
      <c r="E141" s="68">
        <v>65</v>
      </c>
      <c r="F141" s="68">
        <v>47</v>
      </c>
      <c r="G141" s="68">
        <v>27</v>
      </c>
      <c r="H141" s="68">
        <v>28</v>
      </c>
      <c r="I141" s="68">
        <v>42</v>
      </c>
      <c r="J141" s="68">
        <v>51</v>
      </c>
      <c r="K141" s="68">
        <v>48</v>
      </c>
      <c r="L141" s="68">
        <v>46</v>
      </c>
      <c r="M141" s="68">
        <v>60</v>
      </c>
      <c r="N141" s="69">
        <v>82</v>
      </c>
      <c r="O141" s="70">
        <v>107</v>
      </c>
      <c r="P141" s="68">
        <v>71</v>
      </c>
      <c r="Q141" s="68">
        <v>0</v>
      </c>
      <c r="R141" s="68">
        <v>52</v>
      </c>
      <c r="S141" s="68">
        <v>50</v>
      </c>
      <c r="T141" s="68">
        <v>35</v>
      </c>
      <c r="U141" s="68">
        <v>36</v>
      </c>
      <c r="V141" s="68">
        <v>56</v>
      </c>
      <c r="W141" s="68">
        <v>64</v>
      </c>
      <c r="X141" s="68">
        <v>70</v>
      </c>
      <c r="Y141" s="68">
        <v>108</v>
      </c>
      <c r="Z141" s="69">
        <v>71</v>
      </c>
      <c r="AA141" s="70">
        <v>87</v>
      </c>
      <c r="AB141" s="68">
        <v>59</v>
      </c>
      <c r="AC141" s="68">
        <v>46</v>
      </c>
      <c r="AD141" s="68">
        <v>2</v>
      </c>
      <c r="AE141" s="68">
        <v>0</v>
      </c>
      <c r="AF141" s="68">
        <v>0</v>
      </c>
      <c r="AG141" s="68">
        <v>2</v>
      </c>
      <c r="AH141" s="68">
        <v>16</v>
      </c>
      <c r="AI141" s="68">
        <v>50</v>
      </c>
      <c r="AJ141" s="68">
        <v>30</v>
      </c>
      <c r="AK141" s="68">
        <v>62</v>
      </c>
      <c r="AL141" s="69">
        <v>100</v>
      </c>
      <c r="AM141" s="70">
        <v>4</v>
      </c>
      <c r="AN141" s="68">
        <v>30</v>
      </c>
      <c r="AO141" s="68">
        <v>43</v>
      </c>
      <c r="AP141" s="68"/>
      <c r="AQ141" s="68"/>
      <c r="AR141" s="68"/>
      <c r="AS141" s="68"/>
      <c r="AT141" s="68"/>
      <c r="AU141" s="68"/>
      <c r="AV141" s="68"/>
      <c r="AW141" s="68"/>
      <c r="AX141" s="69"/>
    </row>
    <row r="142" spans="1:50" x14ac:dyDescent="0.25">
      <c r="A142" s="49"/>
      <c r="B142" s="78" t="s">
        <v>98</v>
      </c>
      <c r="C142" s="70">
        <v>15</v>
      </c>
      <c r="D142" s="68">
        <v>38</v>
      </c>
      <c r="E142" s="68">
        <v>8</v>
      </c>
      <c r="F142" s="68">
        <v>13</v>
      </c>
      <c r="G142" s="68">
        <v>10</v>
      </c>
      <c r="H142" s="68">
        <v>7</v>
      </c>
      <c r="I142" s="68">
        <v>10</v>
      </c>
      <c r="J142" s="68">
        <v>9</v>
      </c>
      <c r="K142" s="68">
        <v>12</v>
      </c>
      <c r="L142" s="68">
        <v>12</v>
      </c>
      <c r="M142" s="68">
        <v>10</v>
      </c>
      <c r="N142" s="69">
        <v>20</v>
      </c>
      <c r="O142" s="70">
        <v>30</v>
      </c>
      <c r="P142" s="68">
        <v>32</v>
      </c>
      <c r="Q142" s="68">
        <v>13</v>
      </c>
      <c r="R142" s="68">
        <v>9</v>
      </c>
      <c r="S142" s="68">
        <v>13</v>
      </c>
      <c r="T142" s="68">
        <v>5</v>
      </c>
      <c r="U142" s="68">
        <v>18</v>
      </c>
      <c r="V142" s="68">
        <v>11</v>
      </c>
      <c r="W142" s="68">
        <v>12</v>
      </c>
      <c r="X142" s="68">
        <v>13</v>
      </c>
      <c r="Y142" s="68">
        <v>20</v>
      </c>
      <c r="Z142" s="69">
        <v>22</v>
      </c>
      <c r="AA142" s="70">
        <v>25</v>
      </c>
      <c r="AB142" s="68">
        <v>12</v>
      </c>
      <c r="AC142" s="68">
        <v>7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15</v>
      </c>
      <c r="AJ142" s="68">
        <v>3</v>
      </c>
      <c r="AK142" s="68">
        <v>7</v>
      </c>
      <c r="AL142" s="69">
        <v>34</v>
      </c>
      <c r="AM142" s="70">
        <v>2</v>
      </c>
      <c r="AN142" s="68">
        <v>6</v>
      </c>
      <c r="AO142" s="68">
        <v>5</v>
      </c>
      <c r="AP142" s="68"/>
      <c r="AQ142" s="68"/>
      <c r="AR142" s="68"/>
      <c r="AS142" s="68"/>
      <c r="AT142" s="68"/>
      <c r="AU142" s="68"/>
      <c r="AV142" s="68"/>
      <c r="AW142" s="68"/>
      <c r="AX142" s="69"/>
    </row>
    <row r="143" spans="1:50" ht="15.75" thickBot="1" x14ac:dyDescent="0.3">
      <c r="A143" s="49"/>
      <c r="B143" s="79" t="s">
        <v>82</v>
      </c>
      <c r="C143" s="73">
        <f>SUM(C139:C142)</f>
        <v>120</v>
      </c>
      <c r="D143" s="71">
        <f t="shared" ref="D143:AL143" si="42">SUM(D139:D142)</f>
        <v>138</v>
      </c>
      <c r="E143" s="71">
        <f t="shared" si="42"/>
        <v>73</v>
      </c>
      <c r="F143" s="71">
        <f t="shared" si="42"/>
        <v>60</v>
      </c>
      <c r="G143" s="71">
        <f t="shared" si="42"/>
        <v>37</v>
      </c>
      <c r="H143" s="71">
        <f t="shared" si="42"/>
        <v>35</v>
      </c>
      <c r="I143" s="71">
        <f t="shared" si="42"/>
        <v>52</v>
      </c>
      <c r="J143" s="71">
        <f t="shared" si="42"/>
        <v>60</v>
      </c>
      <c r="K143" s="71">
        <f t="shared" si="42"/>
        <v>60</v>
      </c>
      <c r="L143" s="71">
        <f t="shared" si="42"/>
        <v>58</v>
      </c>
      <c r="M143" s="71">
        <f t="shared" si="42"/>
        <v>70</v>
      </c>
      <c r="N143" s="72">
        <f t="shared" si="42"/>
        <v>102</v>
      </c>
      <c r="O143" s="73">
        <f>SUM(O139:O142)</f>
        <v>137</v>
      </c>
      <c r="P143" s="71">
        <f t="shared" si="42"/>
        <v>103</v>
      </c>
      <c r="Q143" s="71">
        <f t="shared" si="42"/>
        <v>13</v>
      </c>
      <c r="R143" s="71">
        <f t="shared" si="42"/>
        <v>61</v>
      </c>
      <c r="S143" s="71">
        <f t="shared" si="42"/>
        <v>63</v>
      </c>
      <c r="T143" s="71">
        <f t="shared" si="42"/>
        <v>40</v>
      </c>
      <c r="U143" s="71">
        <f t="shared" si="42"/>
        <v>54</v>
      </c>
      <c r="V143" s="71">
        <f t="shared" si="42"/>
        <v>67</v>
      </c>
      <c r="W143" s="71">
        <f t="shared" si="42"/>
        <v>76</v>
      </c>
      <c r="X143" s="71">
        <f t="shared" si="42"/>
        <v>83</v>
      </c>
      <c r="Y143" s="71">
        <f t="shared" si="42"/>
        <v>128</v>
      </c>
      <c r="Z143" s="72">
        <f t="shared" si="42"/>
        <v>93</v>
      </c>
      <c r="AA143" s="73">
        <f>SUM(AA139:AA142)</f>
        <v>112</v>
      </c>
      <c r="AB143" s="71">
        <f t="shared" si="42"/>
        <v>71</v>
      </c>
      <c r="AC143" s="71">
        <f t="shared" si="42"/>
        <v>53</v>
      </c>
      <c r="AD143" s="71">
        <f t="shared" si="42"/>
        <v>2</v>
      </c>
      <c r="AE143" s="71">
        <f t="shared" si="42"/>
        <v>0</v>
      </c>
      <c r="AF143" s="71">
        <f t="shared" si="42"/>
        <v>0</v>
      </c>
      <c r="AG143" s="71">
        <f t="shared" si="42"/>
        <v>2</v>
      </c>
      <c r="AH143" s="71">
        <f t="shared" si="42"/>
        <v>16</v>
      </c>
      <c r="AI143" s="71">
        <f t="shared" si="42"/>
        <v>65</v>
      </c>
      <c r="AJ143" s="71">
        <f t="shared" si="42"/>
        <v>33</v>
      </c>
      <c r="AK143" s="71">
        <f t="shared" si="42"/>
        <v>69</v>
      </c>
      <c r="AL143" s="72">
        <f t="shared" si="42"/>
        <v>134</v>
      </c>
      <c r="AM143" s="73">
        <f t="shared" ref="AM143:AX143" si="43">SUM(AM139:AM142)</f>
        <v>6</v>
      </c>
      <c r="AN143" s="71">
        <f t="shared" si="43"/>
        <v>36</v>
      </c>
      <c r="AO143" s="71">
        <f t="shared" si="43"/>
        <v>48</v>
      </c>
      <c r="AP143" s="71">
        <f t="shared" si="43"/>
        <v>0</v>
      </c>
      <c r="AQ143" s="71">
        <f t="shared" si="43"/>
        <v>0</v>
      </c>
      <c r="AR143" s="71">
        <f t="shared" si="43"/>
        <v>0</v>
      </c>
      <c r="AS143" s="71">
        <f t="shared" si="43"/>
        <v>0</v>
      </c>
      <c r="AT143" s="71">
        <f t="shared" si="43"/>
        <v>0</v>
      </c>
      <c r="AU143" s="71">
        <f t="shared" si="43"/>
        <v>0</v>
      </c>
      <c r="AV143" s="71">
        <f t="shared" si="43"/>
        <v>0</v>
      </c>
      <c r="AW143" s="71">
        <f t="shared" si="43"/>
        <v>0</v>
      </c>
      <c r="AX143" s="72">
        <f t="shared" si="43"/>
        <v>0</v>
      </c>
    </row>
    <row r="144" spans="1:50" ht="30" x14ac:dyDescent="0.25">
      <c r="A144" s="49">
        <v>23</v>
      </c>
      <c r="B144" s="77" t="s">
        <v>125</v>
      </c>
      <c r="C144" s="76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6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/>
      <c r="AA144" s="76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5"/>
      <c r="AM144" s="76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5"/>
    </row>
    <row r="145" spans="1:50" x14ac:dyDescent="0.25">
      <c r="A145" s="49"/>
      <c r="B145" s="78" t="s">
        <v>81</v>
      </c>
      <c r="C145" s="70">
        <v>0</v>
      </c>
      <c r="D145" s="68">
        <v>0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9">
        <v>0</v>
      </c>
      <c r="O145" s="70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9">
        <v>0</v>
      </c>
      <c r="AA145" s="70">
        <v>0</v>
      </c>
      <c r="AB145" s="68">
        <v>0</v>
      </c>
      <c r="AC145" s="68">
        <v>0</v>
      </c>
      <c r="AD145" s="68">
        <v>0</v>
      </c>
      <c r="AE145" s="68">
        <v>0</v>
      </c>
      <c r="AF145" s="68">
        <v>0</v>
      </c>
      <c r="AG145" s="68">
        <v>0</v>
      </c>
      <c r="AH145" s="68">
        <v>0</v>
      </c>
      <c r="AI145" s="68">
        <v>0</v>
      </c>
      <c r="AJ145" s="68">
        <v>0</v>
      </c>
      <c r="AK145" s="68">
        <v>0</v>
      </c>
      <c r="AL145" s="69">
        <v>0</v>
      </c>
      <c r="AM145" s="70">
        <v>0</v>
      </c>
      <c r="AN145" s="68">
        <v>0</v>
      </c>
      <c r="AO145" s="68">
        <v>0</v>
      </c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96</v>
      </c>
      <c r="C146" s="70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9">
        <v>0</v>
      </c>
      <c r="O146" s="70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9">
        <v>0</v>
      </c>
      <c r="AA146" s="70">
        <v>0</v>
      </c>
      <c r="AB146" s="68">
        <v>0</v>
      </c>
      <c r="AC146" s="68">
        <v>0</v>
      </c>
      <c r="AD146" s="68">
        <v>0</v>
      </c>
      <c r="AE146" s="68">
        <v>0</v>
      </c>
      <c r="AF146" s="68">
        <v>0</v>
      </c>
      <c r="AG146" s="68">
        <v>0</v>
      </c>
      <c r="AH146" s="68">
        <v>0</v>
      </c>
      <c r="AI146" s="68">
        <v>0</v>
      </c>
      <c r="AJ146" s="68">
        <v>0</v>
      </c>
      <c r="AK146" s="68">
        <v>0</v>
      </c>
      <c r="AL146" s="69">
        <v>0</v>
      </c>
      <c r="AM146" s="70">
        <v>0</v>
      </c>
      <c r="AN146" s="68">
        <v>0</v>
      </c>
      <c r="AO146" s="68">
        <v>0</v>
      </c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x14ac:dyDescent="0.25">
      <c r="A147" s="49"/>
      <c r="B147" s="78" t="s">
        <v>97</v>
      </c>
      <c r="C147" s="70">
        <v>179</v>
      </c>
      <c r="D147" s="68">
        <v>98</v>
      </c>
      <c r="E147" s="68">
        <v>151</v>
      </c>
      <c r="F147" s="68">
        <v>54</v>
      </c>
      <c r="G147" s="68">
        <v>96</v>
      </c>
      <c r="H147" s="68">
        <v>101</v>
      </c>
      <c r="I147" s="68">
        <v>53</v>
      </c>
      <c r="J147" s="68">
        <v>65</v>
      </c>
      <c r="K147" s="68">
        <v>66</v>
      </c>
      <c r="L147" s="68">
        <v>77</v>
      </c>
      <c r="M147" s="68">
        <v>123</v>
      </c>
      <c r="N147" s="69">
        <v>85</v>
      </c>
      <c r="O147" s="70">
        <v>73</v>
      </c>
      <c r="P147" s="68">
        <v>104</v>
      </c>
      <c r="Q147" s="68">
        <v>58</v>
      </c>
      <c r="R147" s="68">
        <v>40</v>
      </c>
      <c r="S147" s="68">
        <v>25</v>
      </c>
      <c r="T147" s="68">
        <v>35</v>
      </c>
      <c r="U147" s="68">
        <v>58</v>
      </c>
      <c r="V147" s="68">
        <v>122</v>
      </c>
      <c r="W147" s="68">
        <v>51</v>
      </c>
      <c r="X147" s="68">
        <v>44</v>
      </c>
      <c r="Y147" s="68">
        <v>60</v>
      </c>
      <c r="Z147" s="69">
        <v>72</v>
      </c>
      <c r="AA147" s="70">
        <v>59</v>
      </c>
      <c r="AB147" s="68">
        <v>75</v>
      </c>
      <c r="AC147" s="68">
        <v>26</v>
      </c>
      <c r="AD147" s="68">
        <v>10</v>
      </c>
      <c r="AE147" s="68">
        <v>5</v>
      </c>
      <c r="AF147" s="68">
        <v>9</v>
      </c>
      <c r="AG147" s="68">
        <v>5</v>
      </c>
      <c r="AH147" s="68">
        <v>9</v>
      </c>
      <c r="AI147" s="68">
        <v>21</v>
      </c>
      <c r="AJ147" s="68">
        <v>27</v>
      </c>
      <c r="AK147" s="68">
        <v>33</v>
      </c>
      <c r="AL147" s="69">
        <v>22</v>
      </c>
      <c r="AM147" s="70">
        <v>19</v>
      </c>
      <c r="AN147" s="68">
        <v>20</v>
      </c>
      <c r="AO147" s="68">
        <v>16</v>
      </c>
      <c r="AP147" s="68"/>
      <c r="AQ147" s="68"/>
      <c r="AR147" s="68"/>
      <c r="AS147" s="68"/>
      <c r="AT147" s="68"/>
      <c r="AU147" s="68"/>
      <c r="AV147" s="68"/>
      <c r="AW147" s="68"/>
      <c r="AX147" s="69"/>
    </row>
    <row r="148" spans="1:50" x14ac:dyDescent="0.25">
      <c r="A148" s="49"/>
      <c r="B148" s="78" t="s">
        <v>98</v>
      </c>
      <c r="C148" s="70">
        <v>15</v>
      </c>
      <c r="D148" s="68">
        <v>38</v>
      </c>
      <c r="E148" s="68">
        <v>15</v>
      </c>
      <c r="F148" s="68">
        <v>7</v>
      </c>
      <c r="G148" s="68">
        <v>7</v>
      </c>
      <c r="H148" s="68">
        <v>3</v>
      </c>
      <c r="I148" s="68">
        <v>8</v>
      </c>
      <c r="J148" s="68">
        <v>2</v>
      </c>
      <c r="K148" s="68">
        <v>5</v>
      </c>
      <c r="L148" s="68">
        <v>10</v>
      </c>
      <c r="M148" s="68">
        <v>17</v>
      </c>
      <c r="N148" s="69">
        <v>12</v>
      </c>
      <c r="O148" s="70">
        <v>11</v>
      </c>
      <c r="P148" s="68">
        <v>29</v>
      </c>
      <c r="Q148" s="68">
        <v>14</v>
      </c>
      <c r="R148" s="68">
        <v>40</v>
      </c>
      <c r="S148" s="68">
        <v>9</v>
      </c>
      <c r="T148" s="68">
        <v>7</v>
      </c>
      <c r="U148" s="68">
        <v>5</v>
      </c>
      <c r="V148" s="68">
        <v>19</v>
      </c>
      <c r="W148" s="68">
        <v>14</v>
      </c>
      <c r="X148" s="68">
        <v>7</v>
      </c>
      <c r="Y148" s="68">
        <v>13</v>
      </c>
      <c r="Z148" s="69">
        <v>8</v>
      </c>
      <c r="AA148" s="70">
        <v>13</v>
      </c>
      <c r="AB148" s="68">
        <v>13</v>
      </c>
      <c r="AC148" s="68">
        <v>5</v>
      </c>
      <c r="AD148" s="68">
        <v>1</v>
      </c>
      <c r="AE148" s="68">
        <v>1</v>
      </c>
      <c r="AF148" s="68">
        <v>0</v>
      </c>
      <c r="AG148" s="68">
        <v>2</v>
      </c>
      <c r="AH148" s="68">
        <v>2</v>
      </c>
      <c r="AI148" s="68">
        <v>4</v>
      </c>
      <c r="AJ148" s="68">
        <v>3</v>
      </c>
      <c r="AK148" s="68">
        <v>2</v>
      </c>
      <c r="AL148" s="69">
        <v>3</v>
      </c>
      <c r="AM148" s="70">
        <v>4</v>
      </c>
      <c r="AN148" s="68">
        <v>2</v>
      </c>
      <c r="AO148" s="68">
        <v>3</v>
      </c>
      <c r="AP148" s="68"/>
      <c r="AQ148" s="68"/>
      <c r="AR148" s="68"/>
      <c r="AS148" s="68"/>
      <c r="AT148" s="68"/>
      <c r="AU148" s="68"/>
      <c r="AV148" s="68"/>
      <c r="AW148" s="68"/>
      <c r="AX148" s="69"/>
    </row>
    <row r="149" spans="1:50" ht="15.75" thickBot="1" x14ac:dyDescent="0.3">
      <c r="A149" s="49"/>
      <c r="B149" s="79" t="s">
        <v>82</v>
      </c>
      <c r="C149" s="73">
        <f>SUM(C145:C148)</f>
        <v>194</v>
      </c>
      <c r="D149" s="71">
        <f t="shared" ref="D149:AL149" si="44">SUM(D145:D148)</f>
        <v>136</v>
      </c>
      <c r="E149" s="71">
        <f t="shared" si="44"/>
        <v>166</v>
      </c>
      <c r="F149" s="71">
        <f t="shared" si="44"/>
        <v>61</v>
      </c>
      <c r="G149" s="71">
        <f t="shared" si="44"/>
        <v>103</v>
      </c>
      <c r="H149" s="71">
        <f t="shared" si="44"/>
        <v>104</v>
      </c>
      <c r="I149" s="71">
        <f t="shared" si="44"/>
        <v>61</v>
      </c>
      <c r="J149" s="71">
        <f t="shared" si="44"/>
        <v>67</v>
      </c>
      <c r="K149" s="71">
        <f t="shared" si="44"/>
        <v>71</v>
      </c>
      <c r="L149" s="71">
        <f t="shared" si="44"/>
        <v>87</v>
      </c>
      <c r="M149" s="71">
        <f t="shared" si="44"/>
        <v>140</v>
      </c>
      <c r="N149" s="72">
        <f t="shared" si="44"/>
        <v>97</v>
      </c>
      <c r="O149" s="73">
        <f>SUM(O145:O148)</f>
        <v>84</v>
      </c>
      <c r="P149" s="71">
        <f t="shared" si="44"/>
        <v>133</v>
      </c>
      <c r="Q149" s="71">
        <f t="shared" si="44"/>
        <v>72</v>
      </c>
      <c r="R149" s="71">
        <f t="shared" si="44"/>
        <v>80</v>
      </c>
      <c r="S149" s="71">
        <f t="shared" si="44"/>
        <v>34</v>
      </c>
      <c r="T149" s="71">
        <f t="shared" si="44"/>
        <v>42</v>
      </c>
      <c r="U149" s="71">
        <f t="shared" si="44"/>
        <v>63</v>
      </c>
      <c r="V149" s="71">
        <f t="shared" si="44"/>
        <v>141</v>
      </c>
      <c r="W149" s="71">
        <f t="shared" si="44"/>
        <v>65</v>
      </c>
      <c r="X149" s="71">
        <f t="shared" si="44"/>
        <v>51</v>
      </c>
      <c r="Y149" s="71">
        <f t="shared" si="44"/>
        <v>73</v>
      </c>
      <c r="Z149" s="72">
        <f t="shared" si="44"/>
        <v>80</v>
      </c>
      <c r="AA149" s="73">
        <f>SUM(AA145:AA148)</f>
        <v>72</v>
      </c>
      <c r="AB149" s="71">
        <f t="shared" si="44"/>
        <v>88</v>
      </c>
      <c r="AC149" s="71">
        <f t="shared" si="44"/>
        <v>31</v>
      </c>
      <c r="AD149" s="71">
        <f t="shared" si="44"/>
        <v>11</v>
      </c>
      <c r="AE149" s="71">
        <f t="shared" si="44"/>
        <v>6</v>
      </c>
      <c r="AF149" s="71">
        <f t="shared" si="44"/>
        <v>9</v>
      </c>
      <c r="AG149" s="71">
        <f t="shared" si="44"/>
        <v>7</v>
      </c>
      <c r="AH149" s="71">
        <f t="shared" si="44"/>
        <v>11</v>
      </c>
      <c r="AI149" s="71">
        <f t="shared" si="44"/>
        <v>25</v>
      </c>
      <c r="AJ149" s="71">
        <f t="shared" si="44"/>
        <v>30</v>
      </c>
      <c r="AK149" s="71">
        <f t="shared" si="44"/>
        <v>35</v>
      </c>
      <c r="AL149" s="72">
        <f t="shared" si="44"/>
        <v>25</v>
      </c>
      <c r="AM149" s="73">
        <f t="shared" ref="AM149:AX149" si="45">SUM(AM145:AM148)</f>
        <v>23</v>
      </c>
      <c r="AN149" s="71">
        <f t="shared" si="45"/>
        <v>22</v>
      </c>
      <c r="AO149" s="71">
        <f t="shared" si="45"/>
        <v>19</v>
      </c>
      <c r="AP149" s="71">
        <f t="shared" si="45"/>
        <v>0</v>
      </c>
      <c r="AQ149" s="71">
        <f t="shared" si="45"/>
        <v>0</v>
      </c>
      <c r="AR149" s="71">
        <f t="shared" si="45"/>
        <v>0</v>
      </c>
      <c r="AS149" s="71">
        <f t="shared" si="45"/>
        <v>0</v>
      </c>
      <c r="AT149" s="71">
        <f t="shared" si="45"/>
        <v>0</v>
      </c>
      <c r="AU149" s="71">
        <f t="shared" si="45"/>
        <v>0</v>
      </c>
      <c r="AV149" s="71">
        <f t="shared" si="45"/>
        <v>0</v>
      </c>
      <c r="AW149" s="71">
        <f t="shared" si="45"/>
        <v>0</v>
      </c>
      <c r="AX149" s="72">
        <f t="shared" si="45"/>
        <v>0</v>
      </c>
    </row>
    <row r="150" spans="1:50" x14ac:dyDescent="0.25">
      <c r="A150" s="49">
        <v>24</v>
      </c>
      <c r="B150" s="77" t="s">
        <v>126</v>
      </c>
      <c r="C150" s="76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5"/>
      <c r="O150" s="76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/>
      <c r="AA150" s="76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5"/>
      <c r="AM150" s="76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5"/>
    </row>
    <row r="151" spans="1:50" x14ac:dyDescent="0.25">
      <c r="A151" s="49"/>
      <c r="B151" s="78" t="s">
        <v>81</v>
      </c>
      <c r="C151" s="70">
        <v>0</v>
      </c>
      <c r="D151" s="68">
        <v>0</v>
      </c>
      <c r="E151" s="68">
        <v>0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9">
        <v>0</v>
      </c>
      <c r="O151" s="70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9">
        <v>0</v>
      </c>
      <c r="AA151" s="70">
        <v>0</v>
      </c>
      <c r="AB151" s="68">
        <v>0</v>
      </c>
      <c r="AC151" s="68">
        <v>0</v>
      </c>
      <c r="AD151" s="68">
        <v>0</v>
      </c>
      <c r="AE151" s="68">
        <v>0</v>
      </c>
      <c r="AF151" s="68">
        <v>0</v>
      </c>
      <c r="AG151" s="68">
        <v>0</v>
      </c>
      <c r="AH151" s="68">
        <v>0</v>
      </c>
      <c r="AI151" s="68">
        <v>0</v>
      </c>
      <c r="AJ151" s="68">
        <v>0</v>
      </c>
      <c r="AK151" s="68">
        <v>0</v>
      </c>
      <c r="AL151" s="69">
        <v>0</v>
      </c>
      <c r="AM151" s="70">
        <v>0</v>
      </c>
      <c r="AN151" s="68">
        <v>0</v>
      </c>
      <c r="AO151" s="68">
        <v>0</v>
      </c>
      <c r="AP151" s="68"/>
      <c r="AQ151" s="68"/>
      <c r="AR151" s="68"/>
      <c r="AS151" s="68"/>
      <c r="AT151" s="68"/>
      <c r="AU151" s="68"/>
      <c r="AV151" s="68"/>
      <c r="AW151" s="68"/>
      <c r="AX151" s="69"/>
    </row>
    <row r="152" spans="1:50" x14ac:dyDescent="0.25">
      <c r="A152" s="49"/>
      <c r="B152" s="78" t="s">
        <v>96</v>
      </c>
      <c r="C152" s="70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9">
        <v>0</v>
      </c>
      <c r="O152" s="70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9">
        <v>0</v>
      </c>
      <c r="AA152" s="70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9">
        <v>0</v>
      </c>
      <c r="AM152" s="70">
        <v>0</v>
      </c>
      <c r="AN152" s="68">
        <v>0</v>
      </c>
      <c r="AO152" s="68">
        <v>0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x14ac:dyDescent="0.25">
      <c r="A153" s="49"/>
      <c r="B153" s="78" t="s">
        <v>97</v>
      </c>
      <c r="C153" s="70">
        <v>87</v>
      </c>
      <c r="D153" s="68">
        <v>78</v>
      </c>
      <c r="E153" s="68">
        <v>64</v>
      </c>
      <c r="F153" s="68">
        <v>66</v>
      </c>
      <c r="G153" s="68">
        <v>72</v>
      </c>
      <c r="H153" s="68">
        <v>75</v>
      </c>
      <c r="I153" s="68">
        <v>69</v>
      </c>
      <c r="J153" s="68">
        <v>54</v>
      </c>
      <c r="K153" s="68">
        <v>147</v>
      </c>
      <c r="L153" s="68">
        <v>391</v>
      </c>
      <c r="M153" s="68">
        <v>89</v>
      </c>
      <c r="N153" s="69">
        <v>89</v>
      </c>
      <c r="O153" s="70">
        <v>96</v>
      </c>
      <c r="P153" s="68">
        <v>104</v>
      </c>
      <c r="Q153" s="68">
        <v>60</v>
      </c>
      <c r="R153" s="68">
        <v>53</v>
      </c>
      <c r="S153" s="68">
        <v>48</v>
      </c>
      <c r="T153" s="68">
        <v>42</v>
      </c>
      <c r="U153" s="68">
        <v>38</v>
      </c>
      <c r="V153" s="68">
        <v>74</v>
      </c>
      <c r="W153" s="68">
        <v>51</v>
      </c>
      <c r="X153" s="68">
        <v>66</v>
      </c>
      <c r="Y153" s="68">
        <v>66</v>
      </c>
      <c r="Z153" s="69">
        <v>61</v>
      </c>
      <c r="AA153" s="70">
        <v>82</v>
      </c>
      <c r="AB153" s="68">
        <v>94</v>
      </c>
      <c r="AC153" s="68">
        <v>63</v>
      </c>
      <c r="AD153" s="68">
        <v>1</v>
      </c>
      <c r="AE153" s="68">
        <v>0</v>
      </c>
      <c r="AF153" s="68">
        <v>0</v>
      </c>
      <c r="AG153" s="68">
        <v>22</v>
      </c>
      <c r="AH153" s="68">
        <v>54</v>
      </c>
      <c r="AI153" s="68">
        <v>22</v>
      </c>
      <c r="AJ153" s="68">
        <v>36</v>
      </c>
      <c r="AK153" s="68">
        <v>26</v>
      </c>
      <c r="AL153" s="69">
        <v>23</v>
      </c>
      <c r="AM153" s="70">
        <v>35</v>
      </c>
      <c r="AN153" s="68">
        <v>28</v>
      </c>
      <c r="AO153" s="68">
        <v>29</v>
      </c>
      <c r="AP153" s="68"/>
      <c r="AQ153" s="68"/>
      <c r="AR153" s="68"/>
      <c r="AS153" s="68"/>
      <c r="AT153" s="68"/>
      <c r="AU153" s="68"/>
      <c r="AV153" s="68"/>
      <c r="AW153" s="68"/>
      <c r="AX153" s="69"/>
    </row>
    <row r="154" spans="1:50" x14ac:dyDescent="0.25">
      <c r="A154" s="49"/>
      <c r="B154" s="78" t="s">
        <v>98</v>
      </c>
      <c r="C154" s="70">
        <v>15</v>
      </c>
      <c r="D154" s="68">
        <v>15</v>
      </c>
      <c r="E154" s="68">
        <v>19</v>
      </c>
      <c r="F154" s="68">
        <v>14</v>
      </c>
      <c r="G154" s="68">
        <v>16</v>
      </c>
      <c r="H154" s="68">
        <v>8</v>
      </c>
      <c r="I154" s="68">
        <v>13</v>
      </c>
      <c r="J154" s="68">
        <v>11</v>
      </c>
      <c r="K154" s="68">
        <v>35</v>
      </c>
      <c r="L154" s="68">
        <v>79</v>
      </c>
      <c r="M154" s="68">
        <v>13</v>
      </c>
      <c r="N154" s="69">
        <v>13</v>
      </c>
      <c r="O154" s="70">
        <v>35</v>
      </c>
      <c r="P154" s="68">
        <v>25</v>
      </c>
      <c r="Q154" s="68">
        <v>26</v>
      </c>
      <c r="R154" s="68">
        <v>15</v>
      </c>
      <c r="S154" s="68">
        <v>8</v>
      </c>
      <c r="T154" s="68">
        <v>8</v>
      </c>
      <c r="U154" s="68">
        <v>2</v>
      </c>
      <c r="V154" s="68">
        <v>11</v>
      </c>
      <c r="W154" s="68">
        <v>14</v>
      </c>
      <c r="X154" s="68">
        <v>19</v>
      </c>
      <c r="Y154" s="68">
        <v>20</v>
      </c>
      <c r="Z154" s="69">
        <v>15</v>
      </c>
      <c r="AA154" s="70">
        <v>25</v>
      </c>
      <c r="AB154" s="68">
        <v>18</v>
      </c>
      <c r="AC154" s="68">
        <v>22</v>
      </c>
      <c r="AD154" s="68">
        <v>0</v>
      </c>
      <c r="AE154" s="68">
        <v>0</v>
      </c>
      <c r="AF154" s="68">
        <v>0</v>
      </c>
      <c r="AG154" s="68">
        <v>5</v>
      </c>
      <c r="AH154" s="68">
        <v>7</v>
      </c>
      <c r="AI154" s="68">
        <v>2</v>
      </c>
      <c r="AJ154" s="68">
        <v>12</v>
      </c>
      <c r="AK154" s="68">
        <v>5</v>
      </c>
      <c r="AL154" s="69">
        <v>6</v>
      </c>
      <c r="AM154" s="70">
        <v>5</v>
      </c>
      <c r="AN154" s="68">
        <v>7</v>
      </c>
      <c r="AO154" s="68">
        <v>4</v>
      </c>
      <c r="AP154" s="68"/>
      <c r="AQ154" s="68"/>
      <c r="AR154" s="68"/>
      <c r="AS154" s="68"/>
      <c r="AT154" s="68"/>
      <c r="AU154" s="68"/>
      <c r="AV154" s="68"/>
      <c r="AW154" s="68"/>
      <c r="AX154" s="69"/>
    </row>
    <row r="155" spans="1:50" ht="15.75" thickBot="1" x14ac:dyDescent="0.3">
      <c r="A155" s="49"/>
      <c r="B155" s="79" t="s">
        <v>82</v>
      </c>
      <c r="C155" s="73">
        <f>SUM(C151:C154)</f>
        <v>102</v>
      </c>
      <c r="D155" s="71">
        <f t="shared" ref="D155:AL155" si="46">SUM(D151:D154)</f>
        <v>93</v>
      </c>
      <c r="E155" s="71">
        <f t="shared" si="46"/>
        <v>83</v>
      </c>
      <c r="F155" s="71">
        <f t="shared" si="46"/>
        <v>80</v>
      </c>
      <c r="G155" s="71">
        <f t="shared" si="46"/>
        <v>88</v>
      </c>
      <c r="H155" s="71">
        <f t="shared" si="46"/>
        <v>83</v>
      </c>
      <c r="I155" s="71">
        <f t="shared" si="46"/>
        <v>82</v>
      </c>
      <c r="J155" s="71">
        <f t="shared" si="46"/>
        <v>65</v>
      </c>
      <c r="K155" s="71">
        <f t="shared" si="46"/>
        <v>182</v>
      </c>
      <c r="L155" s="71">
        <f t="shared" si="46"/>
        <v>470</v>
      </c>
      <c r="M155" s="71">
        <f t="shared" si="46"/>
        <v>102</v>
      </c>
      <c r="N155" s="72">
        <f t="shared" si="46"/>
        <v>102</v>
      </c>
      <c r="O155" s="73">
        <f>SUM(O151:O154)</f>
        <v>131</v>
      </c>
      <c r="P155" s="71">
        <f t="shared" si="46"/>
        <v>129</v>
      </c>
      <c r="Q155" s="71">
        <f t="shared" si="46"/>
        <v>86</v>
      </c>
      <c r="R155" s="71">
        <f t="shared" si="46"/>
        <v>68</v>
      </c>
      <c r="S155" s="71">
        <f t="shared" si="46"/>
        <v>56</v>
      </c>
      <c r="T155" s="71">
        <f t="shared" si="46"/>
        <v>50</v>
      </c>
      <c r="U155" s="71">
        <f t="shared" si="46"/>
        <v>40</v>
      </c>
      <c r="V155" s="71">
        <f t="shared" si="46"/>
        <v>85</v>
      </c>
      <c r="W155" s="71">
        <f t="shared" si="46"/>
        <v>65</v>
      </c>
      <c r="X155" s="71">
        <f t="shared" si="46"/>
        <v>85</v>
      </c>
      <c r="Y155" s="71">
        <f t="shared" si="46"/>
        <v>86</v>
      </c>
      <c r="Z155" s="72">
        <f t="shared" si="46"/>
        <v>76</v>
      </c>
      <c r="AA155" s="73">
        <f>SUM(AA151:AA154)</f>
        <v>107</v>
      </c>
      <c r="AB155" s="71">
        <f t="shared" si="46"/>
        <v>112</v>
      </c>
      <c r="AC155" s="71">
        <f t="shared" si="46"/>
        <v>85</v>
      </c>
      <c r="AD155" s="71">
        <f t="shared" si="46"/>
        <v>1</v>
      </c>
      <c r="AE155" s="71">
        <f t="shared" si="46"/>
        <v>0</v>
      </c>
      <c r="AF155" s="71">
        <f t="shared" si="46"/>
        <v>0</v>
      </c>
      <c r="AG155" s="71">
        <f t="shared" si="46"/>
        <v>27</v>
      </c>
      <c r="AH155" s="71">
        <f t="shared" si="46"/>
        <v>61</v>
      </c>
      <c r="AI155" s="71">
        <f t="shared" si="46"/>
        <v>24</v>
      </c>
      <c r="AJ155" s="71">
        <f t="shared" si="46"/>
        <v>48</v>
      </c>
      <c r="AK155" s="71">
        <f t="shared" si="46"/>
        <v>31</v>
      </c>
      <c r="AL155" s="72">
        <f t="shared" si="46"/>
        <v>29</v>
      </c>
      <c r="AM155" s="73">
        <f t="shared" ref="AM155:AX155" si="47">SUM(AM151:AM154)</f>
        <v>40</v>
      </c>
      <c r="AN155" s="71">
        <f t="shared" si="47"/>
        <v>35</v>
      </c>
      <c r="AO155" s="71">
        <f t="shared" si="47"/>
        <v>33</v>
      </c>
      <c r="AP155" s="71">
        <f t="shared" si="47"/>
        <v>0</v>
      </c>
      <c r="AQ155" s="71">
        <f t="shared" si="47"/>
        <v>0</v>
      </c>
      <c r="AR155" s="71">
        <f t="shared" si="47"/>
        <v>0</v>
      </c>
      <c r="AS155" s="71">
        <f t="shared" si="47"/>
        <v>0</v>
      </c>
      <c r="AT155" s="71">
        <f t="shared" si="47"/>
        <v>0</v>
      </c>
      <c r="AU155" s="71">
        <f t="shared" si="47"/>
        <v>0</v>
      </c>
      <c r="AV155" s="71">
        <f t="shared" si="47"/>
        <v>0</v>
      </c>
      <c r="AW155" s="71">
        <f t="shared" si="47"/>
        <v>0</v>
      </c>
      <c r="AX155" s="72">
        <f t="shared" si="47"/>
        <v>0</v>
      </c>
    </row>
    <row r="157" spans="1:50" s="84" customFormat="1" x14ac:dyDescent="0.25">
      <c r="B157" s="86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/>
      <c r="AQ157"/>
      <c r="AR157"/>
      <c r="AS157"/>
      <c r="AT157"/>
      <c r="AU157"/>
      <c r="AV157"/>
      <c r="AW157"/>
      <c r="AX157"/>
    </row>
    <row r="160" spans="1:50" x14ac:dyDescent="0.25">
      <c r="B160" s="87"/>
      <c r="C160" s="88"/>
      <c r="AM160" s="87"/>
      <c r="AN160" s="88"/>
    </row>
    <row r="161" spans="2:40" x14ac:dyDescent="0.25">
      <c r="B161" s="87"/>
      <c r="C161" s="88"/>
      <c r="AM161" s="87"/>
      <c r="AN161" s="88"/>
    </row>
    <row r="162" spans="2:40" x14ac:dyDescent="0.25">
      <c r="B162" s="87"/>
      <c r="C162" s="88"/>
      <c r="AM162" s="87"/>
      <c r="AN162" s="88"/>
    </row>
  </sheetData>
  <mergeCells count="4">
    <mergeCell ref="AA2:AL2"/>
    <mergeCell ref="AM2:AX2"/>
    <mergeCell ref="C2:N2"/>
    <mergeCell ref="O2:Z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Eversource Gas of Massachusetts</oddHeader>
    <oddFooter>&amp;CPage &amp;P of &amp;N</oddFooter>
  </headerFooter>
  <rowBreaks count="2" manualBreakCount="2">
    <brk id="59" max="16383" man="1"/>
    <brk id="113" max="16383" man="1"/>
  </rowBreaks>
  <colBreaks count="3" manualBreakCount="3">
    <brk id="14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2023-04-27T19:08:45Z</cp:lastPrinted>
  <dcterms:created xsi:type="dcterms:W3CDTF">2021-01-15T16:40:58Z</dcterms:created>
  <dcterms:modified xsi:type="dcterms:W3CDTF">2023-04-27T19:16:26Z</dcterms:modified>
</cp:coreProperties>
</file>