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nationalgridplc-my.sharepoint.com/personal/andrew_armani_us_nationalgrid_com/Documents/For Ryan/MA DPU Quarterly Report 20-58-20-91/"/>
    </mc:Choice>
  </mc:AlternateContent>
  <xr:revisionPtr revIDLastSave="0" documentId="8_{5CEAB8EB-4823-46EE-8DBA-169AB3E78FF5}" xr6:coauthVersionLast="47" xr6:coauthVersionMax="47" xr10:uidLastSave="{00000000-0000-0000-0000-000000000000}"/>
  <bookViews>
    <workbookView xWindow="-120" yWindow="-120" windowWidth="21840" windowHeight="13140" activeTab="2" xr2:uid="{68D28789-81E0-46C3-B0F8-15977BD3C7CD}"/>
  </bookViews>
  <sheets>
    <sheet name="MECO Q3 2023" sheetId="3" r:id="rId1"/>
    <sheet name="NANT Q3 2023" sheetId="2" r:id="rId2"/>
    <sheet name="MAG Q3 2023" sheetId="1"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 i="2" l="1"/>
  <c r="I25" i="2"/>
  <c r="H25" i="2"/>
  <c r="G25" i="2"/>
  <c r="F25" i="2"/>
  <c r="E25" i="2"/>
  <c r="D25" i="2"/>
  <c r="C25" i="2"/>
  <c r="B25" i="2"/>
  <c r="G24" i="2"/>
  <c r="F24" i="2"/>
  <c r="E24" i="2"/>
  <c r="D24" i="2"/>
  <c r="C24" i="2"/>
  <c r="B24" i="2"/>
  <c r="J23" i="2"/>
  <c r="I23" i="2"/>
  <c r="H23" i="2"/>
  <c r="G23" i="2"/>
  <c r="F23" i="2"/>
  <c r="E23" i="2"/>
  <c r="D23" i="2"/>
  <c r="C23" i="2"/>
  <c r="B23" i="2"/>
  <c r="G22" i="2"/>
  <c r="F22" i="2"/>
  <c r="E22" i="2"/>
  <c r="D22" i="2"/>
  <c r="C22" i="2"/>
  <c r="B22" i="2"/>
  <c r="J21" i="2"/>
  <c r="I21" i="2"/>
  <c r="H21" i="2"/>
  <c r="G21" i="2"/>
  <c r="F21" i="2"/>
  <c r="E21" i="2"/>
  <c r="D21" i="2"/>
  <c r="C21" i="2"/>
  <c r="B21" i="2"/>
  <c r="J12" i="2"/>
  <c r="I12" i="2"/>
  <c r="H12" i="2"/>
  <c r="G12" i="2"/>
  <c r="F12" i="2"/>
  <c r="E12" i="2"/>
  <c r="D12" i="2"/>
  <c r="C12" i="2"/>
  <c r="B12" i="2"/>
  <c r="J11" i="2"/>
  <c r="I11" i="2"/>
  <c r="H11" i="2"/>
  <c r="G11" i="2"/>
  <c r="F11" i="2"/>
  <c r="E11" i="2"/>
  <c r="D11" i="2"/>
  <c r="C11" i="2"/>
  <c r="B11" i="2"/>
  <c r="J10" i="2"/>
  <c r="I10" i="2"/>
  <c r="H10" i="2"/>
  <c r="G10" i="2"/>
  <c r="F10" i="2"/>
  <c r="E10" i="2"/>
  <c r="D10" i="2"/>
  <c r="C10" i="2"/>
  <c r="B10" i="2"/>
  <c r="J9" i="2"/>
  <c r="I9" i="2"/>
  <c r="H9" i="2"/>
  <c r="G9" i="2"/>
  <c r="F9" i="2"/>
  <c r="E9" i="2"/>
  <c r="D9" i="2"/>
  <c r="C9" i="2"/>
  <c r="B9" i="2"/>
  <c r="J8" i="2"/>
  <c r="I8" i="2"/>
  <c r="H8" i="2"/>
  <c r="G8" i="2"/>
  <c r="F8" i="2"/>
  <c r="E8" i="2"/>
  <c r="D8" i="2"/>
  <c r="C8" i="2"/>
  <c r="B8" i="2"/>
  <c r="J6" i="2"/>
  <c r="I6" i="2"/>
  <c r="H6" i="2"/>
  <c r="G6" i="2"/>
  <c r="F6" i="2"/>
  <c r="E6" i="2"/>
  <c r="D6" i="2"/>
  <c r="C6" i="2"/>
  <c r="B6" i="2"/>
  <c r="I38" i="3"/>
  <c r="F38" i="3"/>
  <c r="C38" i="3"/>
  <c r="I36" i="3"/>
  <c r="F36" i="3"/>
  <c r="C36" i="3"/>
  <c r="I35" i="3"/>
  <c r="F35" i="3"/>
  <c r="C35" i="3"/>
  <c r="J25" i="3"/>
  <c r="I25" i="3"/>
  <c r="H25" i="3"/>
  <c r="G25" i="3"/>
  <c r="F25" i="3"/>
  <c r="E25" i="3"/>
  <c r="D25" i="3"/>
  <c r="C25" i="3"/>
  <c r="B25" i="3"/>
  <c r="J24" i="3"/>
  <c r="I24" i="3"/>
  <c r="H24" i="3"/>
  <c r="G24" i="3"/>
  <c r="F24" i="3"/>
  <c r="E24" i="3"/>
  <c r="D24" i="3"/>
  <c r="C24" i="3"/>
  <c r="B24" i="3"/>
  <c r="J23" i="3"/>
  <c r="I23" i="3"/>
  <c r="H23" i="3"/>
  <c r="G23" i="3"/>
  <c r="F23" i="3"/>
  <c r="E23" i="3"/>
  <c r="D23" i="3"/>
  <c r="C23" i="3"/>
  <c r="B23" i="3"/>
  <c r="J22" i="3"/>
  <c r="I22" i="3"/>
  <c r="H22" i="3"/>
  <c r="G22" i="3"/>
  <c r="F22" i="3"/>
  <c r="E22" i="3"/>
  <c r="D22" i="3"/>
  <c r="C22" i="3"/>
  <c r="B22" i="3"/>
  <c r="J21" i="3"/>
  <c r="I21" i="3"/>
  <c r="H21" i="3"/>
  <c r="G21" i="3"/>
  <c r="F21" i="3"/>
  <c r="E21" i="3"/>
  <c r="D21" i="3"/>
  <c r="C21" i="3"/>
  <c r="B21" i="3"/>
  <c r="J12" i="3"/>
  <c r="I12" i="3"/>
  <c r="H12" i="3"/>
  <c r="G12" i="3"/>
  <c r="F12" i="3"/>
  <c r="E12" i="3"/>
  <c r="D12" i="3"/>
  <c r="C12" i="3"/>
  <c r="B12" i="3"/>
  <c r="J11" i="3"/>
  <c r="I11" i="3"/>
  <c r="H11" i="3"/>
  <c r="G11" i="3"/>
  <c r="F11" i="3"/>
  <c r="E11" i="3"/>
  <c r="D11" i="3"/>
  <c r="C11" i="3"/>
  <c r="B11" i="3"/>
  <c r="J10" i="3"/>
  <c r="I10" i="3"/>
  <c r="H10" i="3"/>
  <c r="G10" i="3"/>
  <c r="F10" i="3"/>
  <c r="E10" i="3"/>
  <c r="D10" i="3"/>
  <c r="C10" i="3"/>
  <c r="B10" i="3"/>
  <c r="J9" i="3"/>
  <c r="I9" i="3"/>
  <c r="H9" i="3"/>
  <c r="G9" i="3"/>
  <c r="F9" i="3"/>
  <c r="E9" i="3"/>
  <c r="D9" i="3"/>
  <c r="C9" i="3"/>
  <c r="B9" i="3"/>
  <c r="J8" i="3"/>
  <c r="I8" i="3"/>
  <c r="H8" i="3"/>
  <c r="G8" i="3"/>
  <c r="F8" i="3"/>
  <c r="E8" i="3"/>
  <c r="D8" i="3"/>
  <c r="C8" i="3"/>
  <c r="B8" i="3"/>
  <c r="J6" i="3"/>
  <c r="I6" i="3"/>
  <c r="H6" i="3"/>
  <c r="G6" i="3"/>
  <c r="F6" i="3"/>
  <c r="E6" i="3"/>
  <c r="D6" i="3"/>
  <c r="C6" i="3"/>
  <c r="B6" i="3"/>
  <c r="I38" i="1"/>
  <c r="F38" i="1"/>
  <c r="C38" i="1"/>
  <c r="I36" i="1"/>
  <c r="F36" i="1"/>
  <c r="C36" i="1"/>
  <c r="I35" i="1"/>
  <c r="F35" i="1"/>
  <c r="C35" i="1"/>
  <c r="J24" i="1"/>
  <c r="I24" i="1"/>
  <c r="H24" i="1"/>
  <c r="G24" i="1"/>
  <c r="F24" i="1"/>
  <c r="E24" i="1"/>
  <c r="D24" i="1"/>
  <c r="C24" i="1"/>
  <c r="B24" i="1"/>
  <c r="J23" i="1"/>
  <c r="I23" i="1"/>
  <c r="H23" i="1"/>
  <c r="G23" i="1"/>
  <c r="F23" i="1"/>
  <c r="E23" i="1"/>
  <c r="D23" i="1"/>
  <c r="C23" i="1"/>
  <c r="B23" i="1"/>
  <c r="J22" i="1"/>
  <c r="I22" i="1"/>
  <c r="H22" i="1"/>
  <c r="G22" i="1"/>
  <c r="F22" i="1"/>
  <c r="E22" i="1"/>
  <c r="D22" i="1"/>
  <c r="C22" i="1"/>
  <c r="B22" i="1"/>
  <c r="J21" i="1"/>
  <c r="I21" i="1"/>
  <c r="H21" i="1"/>
  <c r="G21" i="1"/>
  <c r="F21" i="1"/>
  <c r="E21" i="1"/>
  <c r="D21" i="1"/>
  <c r="C21" i="1"/>
  <c r="B21" i="1"/>
  <c r="J12" i="1"/>
  <c r="I12" i="1"/>
  <c r="H12" i="1"/>
  <c r="G12" i="1"/>
  <c r="F12" i="1"/>
  <c r="E12" i="1"/>
  <c r="D12" i="1"/>
  <c r="C12" i="1"/>
  <c r="B12" i="1"/>
  <c r="J11" i="1"/>
  <c r="I11" i="1"/>
  <c r="H11" i="1"/>
  <c r="G11" i="1"/>
  <c r="F11" i="1"/>
  <c r="E11" i="1"/>
  <c r="D11" i="1"/>
  <c r="C11" i="1"/>
  <c r="B11" i="1"/>
  <c r="J10" i="1"/>
  <c r="I10" i="1"/>
  <c r="H10" i="1"/>
  <c r="G10" i="1"/>
  <c r="F10" i="1"/>
  <c r="E10" i="1"/>
  <c r="D10" i="1"/>
  <c r="C10" i="1"/>
  <c r="B10" i="1"/>
  <c r="J9" i="1"/>
  <c r="I9" i="1"/>
  <c r="H9" i="1"/>
  <c r="G9" i="1"/>
  <c r="F9" i="1"/>
  <c r="E9" i="1"/>
  <c r="D9" i="1"/>
  <c r="C9" i="1"/>
  <c r="B9" i="1"/>
  <c r="J8" i="1"/>
  <c r="I8" i="1"/>
  <c r="H8" i="1"/>
  <c r="G8" i="1"/>
  <c r="F8" i="1"/>
  <c r="E8" i="1"/>
  <c r="D8" i="1"/>
  <c r="C8" i="1"/>
  <c r="B8" i="1"/>
  <c r="J6" i="1"/>
  <c r="I6" i="1"/>
  <c r="H6" i="1"/>
  <c r="G6" i="1"/>
  <c r="F6" i="1"/>
  <c r="E6" i="1"/>
  <c r="D6" i="1"/>
  <c r="C6" i="1"/>
  <c r="B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tc={BAB2DCA0-9D74-4370-88A7-D35AA284D00B}</author>
    <author>tc={960BCF47-0D09-4FAD-B365-4A7C9DD2008C}</author>
    <author>tc={7FC84811-632C-4791-A4B5-D51D0E03C3A0}</author>
    <author>tc={07DA4FE1-E95A-41E7-A6EC-90E5692A15D9}</author>
    <author>tc={587161EE-2BD1-4CCE-8E82-9D9A7FDBE6E3}</author>
    <author>tc={7061B8F2-8DB0-427C-AD24-3A7D80F21957}</author>
    <author>tc={B0519CE2-DFC9-4940-B52E-6813B5F7A293}</author>
    <author>tc={4E937E6A-CD59-4AD9-849D-2EB7A708B93A}</author>
    <author>tc={3FF69A1D-6838-4D8C-A1CA-517D9B6C671A}</author>
    <author>tc={0847E5D5-A28C-4D4F-9E8C-4F570B0BC370}</author>
    <author>tc={DB6CA8F5-1DD8-4CD4-80DA-AD276939446F}</author>
    <author>tc={5ECA58FB-76E0-4395-81F5-0CF80B049FE8}</author>
    <author>tc={A5204F69-9DBB-4AE3-AD19-CE2B98AE3F4C}</author>
    <author>tc={FC3F0BBB-7788-4842-8675-1FB2E841A064}</author>
    <author>tc={54651321-175C-4003-8ACF-60513B9C48B7}</author>
    <author>tc={9CA20B5C-BE1E-4217-A7C2-9C50DB6B995B}</author>
    <author>tc={8D70EF27-DEB0-46BD-9AB3-18BBBEE4AFC2}</author>
    <author>tc={42C90832-92B9-4702-94B7-50B8BC93352A}</author>
  </authors>
  <commentList>
    <comment ref="A6" authorId="0" shapeId="0" xr:uid="{BAB2DCA0-9D74-4370-88A7-D35AA284D00B}">
      <text>
        <t xml:space="preserve">[Threaded comment]
Your version of Excel allows you to read this threaded comment; however, any edits to it will get removed if the file is opened in a newer version of Excel. Learn more: https://go.microsoft.com/fwlink/?linkid=870924
Comment:
    From Tiff Aquino 
</t>
      </text>
    </comment>
    <comment ref="A8" authorId="1" shapeId="0" xr:uid="{960BCF47-0D09-4FAD-B365-4A7C9DD2008C}">
      <text>
        <t>[Threaded comment]
Your version of Excel allows you to read this threaded comment; however, any edits to it will get removed if the file is opened in a newer version of Excel. Learn more: https://go.microsoft.com/fwlink/?linkid=870924
Comment:
    2. A-C From MA DPU Arrearages Rpt</t>
      </text>
    </comment>
    <comment ref="A11" authorId="2" shapeId="0" xr:uid="{7FC84811-632C-4791-A4B5-D51D0E03C3A0}">
      <text>
        <t>[Threaded comment]
Your version of Excel allows you to read this threaded comment; however, any edits to it will get removed if the file is opened in a newer version of Excel. Learn more: https://go.microsoft.com/fwlink/?linkid=870924
Comment:
    From Tiff Aquino</t>
      </text>
    </comment>
    <comment ref="A15" authorId="3" shapeId="0" xr:uid="{07DA4FE1-E95A-41E7-A6EC-90E5692A15D9}">
      <text>
        <t>[Threaded comment]
Your version of Excel allows you to read this threaded comment; however, any edits to it will get removed if the file is opened in a newer version of Excel. Learn more: https://go.microsoft.com/fwlink/?linkid=870924
Comment:
    From Treasury/Finance folks</t>
      </text>
    </comment>
    <comment ref="A21" authorId="4" shapeId="0" xr:uid="{587161EE-2BD1-4CCE-8E82-9D9A7FDBE6E3}">
      <text>
        <t>[Threaded comment]
Your version of Excel allows you to read this threaded comment; however, any edits to it will get removed if the file is opened in a newer version of Excel. Learn more: https://go.microsoft.com/fwlink/?linkid=870924
Comment:
    From MA DPU Arrearages Rpt</t>
      </text>
    </comment>
    <comment ref="A22" authorId="5" shapeId="0" xr:uid="{7061B8F2-8DB0-427C-AD24-3A7D80F21957}">
      <text>
        <t>[Threaded comment]
Your version of Excel allows you to read this threaded comment; however, any edits to it will get removed if the file is opened in a newer version of Excel. Learn more: https://go.microsoft.com/fwlink/?linkid=870924
Comment:
    From MA DPU Arrearages Rpt</t>
      </text>
    </comment>
    <comment ref="A23" authorId="6" shapeId="0" xr:uid="{B0519CE2-DFC9-4940-B52E-6813B5F7A293}">
      <text>
        <t>[Threaded comment]
Your version of Excel allows you to read this threaded comment; however, any edits to it will get removed if the file is opened in a newer version of Excel. Learn more: https://go.microsoft.com/fwlink/?linkid=870924
Comment:
    Resi Disconnect notice Query</t>
      </text>
    </comment>
    <comment ref="A24" authorId="7" shapeId="0" xr:uid="{4E937E6A-CD59-4AD9-849D-2EB7A708B93A}">
      <text>
        <t>[Threaded comment]
Your version of Excel allows you to read this threaded comment; however, any edits to it will get removed if the file is opened in a newer version of Excel. Learn more: https://go.microsoft.com/fwlink/?linkid=870924
Comment:
    DPU arrearages rpt</t>
      </text>
    </comment>
    <comment ref="A25" authorId="8" shapeId="0" xr:uid="{3FF69A1D-6838-4D8C-A1CA-517D9B6C671A}">
      <text>
        <t>[Threaded comment]
Your version of Excel allows you to read this threaded comment; however, any edits to it will get removed if the file is opened in a newer version of Excel. Learn more: https://go.microsoft.com/fwlink/?linkid=870924
Comment:
    Reconnect Fees Query</t>
      </text>
    </comment>
    <comment ref="A26" authorId="9" shapeId="0" xr:uid="{0847E5D5-A28C-4D4F-9E8C-4F570B0BC370}">
      <text>
        <t>[Threaded comment]
Your version of Excel allows you to read this threaded comment; however, any edits to it will get removed if the file is opened in a newer version of Excel. Learn more: https://go.microsoft.com/fwlink/?linkid=870924
Comment:
    Rpt from Joe Lostumbo (PP)</t>
      </text>
    </comment>
    <comment ref="A27" authorId="10" shapeId="0" xr:uid="{DB6CA8F5-1DD8-4CD4-80DA-AD276939446F}">
      <text>
        <t xml:space="preserve">[Threaded comment]
Your version of Excel allows you to read this threaded comment; however, any edits to it will get removed if the file is opened in a newer version of Excel. Learn more: https://go.microsoft.com/fwlink/?linkid=870924
Comment:
    LPCs Query </t>
      </text>
    </comment>
    <comment ref="A28" authorId="11" shapeId="0" xr:uid="{5ECA58FB-76E0-4395-81F5-0CF80B049FE8}">
      <text>
        <t>[Threaded comment]
Your version of Excel allows you to read this threaded comment; however, any edits to it will get removed if the file is opened in a newer version of Excel. Learn more: https://go.microsoft.com/fwlink/?linkid=870924
Comment:
    DPA Queries for no 8-11</t>
      </text>
    </comment>
    <comment ref="A31" authorId="12" shapeId="0" xr:uid="{A5204F69-9DBB-4AE3-AD19-CE2B98AE3F4C}">
      <text>
        <t>[Threaded comment]
Your version of Excel allows you to read this threaded comment; however, any edits to it will get removed if the file is opened in a newer version of Excel. Learn more: https://go.microsoft.com/fwlink/?linkid=870924
Comment:
    ALWAYS going to be N/A</t>
      </text>
    </comment>
    <comment ref="A32" authorId="13" shapeId="0" xr:uid="{FC3F0BBB-7788-4842-8675-1FB2E841A064}">
      <text>
        <t>[Threaded comment]
Your version of Excel allows you to read this threaded comment; however, any edits to it will get removed if the file is opened in a newer version of Excel. Learn more: https://go.microsoft.com/fwlink/?linkid=870924
Comment:
    Protections Queries- 12-14</t>
      </text>
    </comment>
    <comment ref="A35" authorId="14" shapeId="0" xr:uid="{54651321-175C-4003-8ACF-60513B9C48B7}">
      <text>
        <t>[Threaded comment]
Your version of Excel allows you to read this threaded comment; however, any edits to it will get removed if the file is opened in a newer version of Excel. Learn more: https://go.microsoft.com/fwlink/?linkid=870924
Comment:
    Jessica Galvin monthly Report (AMP Data)</t>
      </text>
    </comment>
    <comment ref="A39" authorId="15" shapeId="0" xr:uid="{9CA20B5C-BE1E-4217-A7C2-9C50DB6B995B}">
      <text>
        <t>[Threaded comment]
Your version of Excel allows you to read this threaded comment; however, any edits to it will get removed if the file is opened in a newer version of Excel. Learn more: https://go.microsoft.com/fwlink/?linkid=870924
Comment:
    Low Income queries</t>
      </text>
    </comment>
    <comment ref="A40" authorId="16" shapeId="0" xr:uid="{8D70EF27-DEB0-46BD-9AB3-18BBBEE4AFC2}">
      <text>
        <t>[Threaded comment]
Your version of Excel allows you to read this threaded comment; however, any edits to it will get removed if the file is opened in a newer version of Excel. Learn more: https://go.microsoft.com/fwlink/?linkid=870924
Comment:
    Mike Lee shared folder report 
\\ngusdssnwh002\shared\BCS_Common\HubReports\MA Drop Disc Rates</t>
      </text>
    </comment>
    <comment ref="A42" authorId="17" shapeId="0" xr:uid="{42C90832-92B9-4702-94B7-50B8BC93352A}">
      <text>
        <t>[Threaded comment]
Your version of Excel allows you to read this threaded comment; however, any edits to it will get removed if the file is opened in a newer version of Excel. Learn more: https://go.microsoft.com/fwlink/?linkid=870924
Comment:
    Elec: Jeff Virkler Automated Report;
Gas: Tom Pelchy- Must Submit STS</t>
      </text>
    </comment>
  </commentList>
</comments>
</file>

<file path=xl/sharedStrings.xml><?xml version="1.0" encoding="utf-8"?>
<sst xmlns="http://schemas.openxmlformats.org/spreadsheetml/2006/main" count="255" uniqueCount="52">
  <si>
    <t xml:space="preserve"> Quarterly Data Collection per request of Attorney General's Office: Q3- 2023</t>
  </si>
  <si>
    <t xml:space="preserve">Residential </t>
  </si>
  <si>
    <t>Low-Income Residential</t>
  </si>
  <si>
    <t xml:space="preserve">Commercial &amp; Industrial </t>
  </si>
  <si>
    <r>
      <t>a.</t>
    </r>
    <r>
      <rPr>
        <sz val="7"/>
        <color theme="1"/>
        <rFont val="Times New Roman"/>
        <family val="1"/>
      </rPr>
      <t xml:space="preserve">                   </t>
    </r>
    <r>
      <rPr>
        <sz val="11"/>
        <color theme="1"/>
        <rFont val="Calibri"/>
        <family val="2"/>
        <scheme val="minor"/>
      </rPr>
      <t>Continue providing the monthly data contained in the arrearage spreadsheets, as well as any additional data that may provide insight into lost revenues.</t>
    </r>
  </si>
  <si>
    <t>b.                   For bad debt expense cost tracking, provide, on a monthly basis:</t>
  </si>
  <si>
    <t>1. reported revenues,  (*Includes ESCO Purchased)</t>
  </si>
  <si>
    <t xml:space="preserve">2. accounts receivable, </t>
  </si>
  <si>
    <t>a.Dollar Value of Unpaid Accounts in  60-90 Days Category</t>
  </si>
  <si>
    <t>b. Dollar Value of Unpaid accounts in 90+ Days Category</t>
  </si>
  <si>
    <t>c. Dollar Value of Total Arrears (*Includes 30-60 Arrears)</t>
  </si>
  <si>
    <t xml:space="preserve">3. gross accounts receivable write-offs, and </t>
  </si>
  <si>
    <t xml:space="preserve">4. accounts receivable recoveries to track basic information surrounding bad debt costs.  </t>
  </si>
  <si>
    <t>c.                   Financial health information, including:</t>
  </si>
  <si>
    <t>1. any increase, or requested increase, to bank lines of credit;</t>
  </si>
  <si>
    <t xml:space="preserve">None of National Grid’s Massachusetts operating companies had any increases or requested increases to lines of credit during Q3 2023 – these companies continued to use National Grid’s regulated intercompany money pool, as necessary.                          </t>
  </si>
  <si>
    <t>2. any issuance of dividends, plans to issue dividends, increase in dividend amounts, and plans to increase dividend amounts;</t>
  </si>
  <si>
    <t xml:space="preserve">Massachusetts Electric Company declared a preferred stock dividend of $25k during Q3 2023 and expects to do the same each quarter going forward.  There have been no other dividends paid during Q3 2023.                                  </t>
  </si>
  <si>
    <t>3. capital markets access; and</t>
  </si>
  <si>
    <t xml:space="preserve">National Grid’s Massachusetts operating companies did not access the capital markets during Q2 2023.                               </t>
  </si>
  <si>
    <t>4. credit rating agency actions.</t>
  </si>
  <si>
    <t>There were no changes to the credit ratings of Boston Gas, MECO and Nantucket Electric during Q3 2023. Moody’s did publish new credit opinion reports on Boston Gas in July 2023 and on MECO in August 2023, while S&amp;P published reports on both companies in August 2023.</t>
  </si>
  <si>
    <t>d.                   Customer-specific data, including:</t>
  </si>
  <si>
    <t>1. Number of customers, by customer class;</t>
  </si>
  <si>
    <t>2. Number of customers, by customer class, disconnected during the period;</t>
  </si>
  <si>
    <t>3. Number of customers, by customer class, receiving disconnection notices during the period;</t>
  </si>
  <si>
    <t>4. Number of customers, by customer class, reconnected during the period;</t>
  </si>
  <si>
    <t>5. Number of customers, by customer class, assessed reconnection fees or charges during the period;</t>
  </si>
  <si>
    <t xml:space="preserve">Not Applicable </t>
  </si>
  <si>
    <t>Not Applicable</t>
  </si>
  <si>
    <t>6. Number of customers, by customer class, assessed credit card fees or charges during the period;</t>
  </si>
  <si>
    <t>7. Number of customers, by customer class, assessed late payment fees or charges during the period;</t>
  </si>
  <si>
    <t>8. Number of customers, by customer class, taking service at the beginning of the period under existing deferred payment arrangements;</t>
  </si>
  <si>
    <t>9. Number of customers by customer class, completing deferred payment arrangements during the period;</t>
  </si>
  <si>
    <t>10. Number of customers, by customer class, enrolling in new deferred payment arrangements during the period;</t>
  </si>
  <si>
    <t>11. Number of customers, by customer class, renegotiating deferred payment arrangements during the period;</t>
  </si>
  <si>
    <t>12. Number of customers taking service at the beginning of the period under existing hardship protections;</t>
  </si>
  <si>
    <t>13. Number of customers completing hardship protections during the period;</t>
  </si>
  <si>
    <t>14. Number of customers enrolling in new hardship protections during the period;</t>
  </si>
  <si>
    <t>15. Number of customers, by customer class, completing an AMP program during the period;</t>
  </si>
  <si>
    <t>NA</t>
  </si>
  <si>
    <t>16. Number of customers, by customer class, enrolling in an AMP program during the period;</t>
  </si>
  <si>
    <t>17. Number of customers, by customer class, re-enrolling in an AMP program during the period;</t>
  </si>
  <si>
    <t>18. Number of customers, by customer class, dropping off an AMP program during the period;</t>
  </si>
  <si>
    <t>19. Number of customers enrolling in the low-income discount rate program during the period;</t>
  </si>
  <si>
    <t>20. Number of customers dropping off the low-income discount rate program during the period;</t>
  </si>
  <si>
    <t>21. Number of by customers, by customer class, with required deposits with the company at the beginning of the period;</t>
  </si>
  <si>
    <t>22. Number of customers, by customer class, required to submit new deposits or increased deposits during the period;</t>
  </si>
  <si>
    <t>23. Number of customers, by customer class, whose required deposits were reduced in part or foregone during the period; and</t>
  </si>
  <si>
    <t>24. Number of customers, by customer class, whose deposits were returned in full during the period.</t>
  </si>
  <si>
    <t xml:space="preserve">On July 20, 2023, the Boston Gas issued $400.0 million of unsecured senior long-term debt at a fixed rate of 6.119% with a maturity date of July 20, 2053.                      </t>
  </si>
  <si>
    <t xml:space="preserve">On July 20, 2023, the Boston Gas issued $400.0 million of unsecured senior long-term debt at a fixed rate of 6.119% with a maturity date of July 20, 2053.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</si>
</sst>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43" formatCode="_(* #,##0.00_);_(* \(#,##0.00\);_(* &quot;-&quot;??_);_(@_)"/>
    <numFmt numFmtId="164" formatCode="&quot;$&quot;#,##0"/>
  </numFmts>
  <fonts count="1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7"/>
      <color theme="1"/>
      <name val="Times New Roman"/>
      <family val="1"/>
    </font>
    <font>
      <b/>
      <sz val="11"/>
      <color indexed="8"/>
      <name val="Calibri"/>
      <family val="2"/>
    </font>
    <font>
      <sz val="11"/>
      <name val="Calibri"/>
      <family val="2"/>
      <scheme val="minor"/>
    </font>
    <font>
      <i/>
      <sz val="11"/>
      <color theme="1"/>
      <name val="Calibri"/>
      <family val="2"/>
      <scheme val="minor"/>
    </font>
    <font>
      <b/>
      <sz val="11"/>
      <name val="Calibri"/>
      <family val="2"/>
      <scheme val="minor"/>
    </font>
    <font>
      <sz val="12"/>
      <name val="Times New Roman"/>
      <family val="1"/>
    </font>
    <font>
      <sz val="9"/>
      <color indexed="81"/>
      <name val="Tahoma"/>
      <charset val="1"/>
    </font>
  </fonts>
  <fills count="10">
    <fill>
      <patternFill patternType="none"/>
    </fill>
    <fill>
      <patternFill patternType="gray125"/>
    </fill>
    <fill>
      <patternFill patternType="solid">
        <fgColor theme="4" tint="0.3999755851924192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2" tint="-0.499984740745262"/>
        <bgColor indexed="64"/>
      </patternFill>
    </fill>
    <fill>
      <patternFill patternType="solid">
        <fgColor theme="0" tint="-0.499984740745262"/>
        <bgColor indexed="64"/>
      </patternFill>
    </fill>
  </fills>
  <borders count="1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44" fontId="1" fillId="0" borderId="0" applyFont="0" applyFill="0" applyBorder="0" applyAlignment="0" applyProtection="0"/>
    <xf numFmtId="0" fontId="5" fillId="0" borderId="5" applyNumberFormat="0" applyFill="0" applyAlignment="0" applyProtection="0"/>
    <xf numFmtId="44" fontId="1" fillId="0" borderId="0" applyFont="0" applyFill="0" applyBorder="0" applyAlignment="0" applyProtection="0"/>
    <xf numFmtId="43" fontId="9" fillId="0" borderId="0" applyFont="0" applyFill="0" applyBorder="0" applyAlignment="0" applyProtection="0"/>
  </cellStyleXfs>
  <cellXfs count="111">
    <xf numFmtId="0" fontId="0" fillId="0" borderId="0" xfId="0"/>
    <xf numFmtId="17" fontId="3" fillId="2" borderId="1" xfId="0" applyNumberFormat="1" applyFont="1" applyFill="1" applyBorder="1" applyAlignment="1">
      <alignment horizontal="center"/>
    </xf>
    <xf numFmtId="0" fontId="3" fillId="2" borderId="1" xfId="0" applyFont="1" applyFill="1" applyBorder="1" applyAlignment="1">
      <alignment horizontal="center"/>
    </xf>
    <xf numFmtId="17" fontId="3" fillId="3" borderId="1" xfId="0" applyNumberFormat="1" applyFont="1" applyFill="1" applyBorder="1" applyAlignment="1">
      <alignment horizontal="center"/>
    </xf>
    <xf numFmtId="0" fontId="3" fillId="3" borderId="1" xfId="0" applyFont="1" applyFill="1" applyBorder="1" applyAlignment="1">
      <alignment horizontal="center"/>
    </xf>
    <xf numFmtId="17" fontId="3" fillId="4" borderId="1" xfId="0" applyNumberFormat="1" applyFont="1" applyFill="1" applyBorder="1" applyAlignment="1">
      <alignment horizontal="center"/>
    </xf>
    <xf numFmtId="0" fontId="3" fillId="4" borderId="1" xfId="0" applyFont="1" applyFill="1" applyBorder="1" applyAlignment="1">
      <alignment horizontal="center"/>
    </xf>
    <xf numFmtId="0" fontId="3" fillId="0" borderId="2" xfId="0" applyFont="1" applyBorder="1" applyAlignment="1">
      <alignment vertical="center" wrapText="1"/>
    </xf>
    <xf numFmtId="0" fontId="3" fillId="0" borderId="3" xfId="0" applyFont="1" applyBorder="1" applyAlignment="1">
      <alignment horizontal="center"/>
    </xf>
    <xf numFmtId="0" fontId="3" fillId="0" borderId="3" xfId="0" applyFont="1" applyBorder="1" applyAlignment="1">
      <alignment horizontal="center" wrapText="1"/>
    </xf>
    <xf numFmtId="0" fontId="3" fillId="3" borderId="3" xfId="0" applyFont="1" applyFill="1" applyBorder="1" applyAlignment="1">
      <alignment horizontal="center"/>
    </xf>
    <xf numFmtId="0" fontId="3" fillId="3" borderId="3" xfId="0" applyFont="1" applyFill="1" applyBorder="1" applyAlignment="1">
      <alignment horizontal="center" wrapText="1"/>
    </xf>
    <xf numFmtId="0" fontId="3" fillId="4" borderId="3" xfId="0" applyFont="1" applyFill="1" applyBorder="1" applyAlignment="1">
      <alignment horizontal="center"/>
    </xf>
    <xf numFmtId="0" fontId="3" fillId="4" borderId="3" xfId="0" applyFont="1" applyFill="1" applyBorder="1" applyAlignment="1">
      <alignment horizontal="center" wrapText="1"/>
    </xf>
    <xf numFmtId="0" fontId="0" fillId="0" borderId="2" xfId="0" applyBorder="1" applyAlignment="1">
      <alignment horizontal="justify" vertical="center"/>
    </xf>
    <xf numFmtId="0" fontId="0" fillId="5" borderId="4" xfId="0" applyFill="1" applyBorder="1"/>
    <xf numFmtId="0" fontId="0" fillId="0" borderId="0" xfId="0" applyAlignment="1">
      <alignment horizontal="justify" vertical="center"/>
    </xf>
    <xf numFmtId="0" fontId="5" fillId="0" borderId="2" xfId="2" applyFill="1" applyBorder="1" applyAlignment="1">
      <alignment horizontal="justify" vertical="center"/>
    </xf>
    <xf numFmtId="164" fontId="0" fillId="6" borderId="4" xfId="0" quotePrefix="1" applyNumberFormat="1" applyFill="1" applyBorder="1"/>
    <xf numFmtId="164" fontId="0" fillId="7" borderId="4" xfId="0" quotePrefix="1" applyNumberFormat="1" applyFill="1" applyBorder="1"/>
    <xf numFmtId="164" fontId="6" fillId="4" borderId="4" xfId="0" quotePrefix="1" applyNumberFormat="1" applyFont="1" applyFill="1" applyBorder="1"/>
    <xf numFmtId="164" fontId="2" fillId="8" borderId="4" xfId="0" applyNumberFormat="1" applyFont="1" applyFill="1" applyBorder="1" applyAlignment="1">
      <alignment horizontal="center"/>
    </xf>
    <xf numFmtId="0" fontId="7" fillId="0" borderId="0" xfId="0" applyFont="1" applyAlignment="1">
      <alignment horizontal="left" vertical="center" indent="7"/>
    </xf>
    <xf numFmtId="164" fontId="0" fillId="6" borderId="4" xfId="0" applyNumberFormat="1" applyFill="1" applyBorder="1"/>
    <xf numFmtId="164" fontId="6" fillId="6" borderId="4" xfId="0" applyNumberFormat="1" applyFont="1" applyFill="1" applyBorder="1"/>
    <xf numFmtId="164" fontId="0" fillId="7" borderId="4" xfId="0" applyNumberFormat="1" applyFill="1" applyBorder="1"/>
    <xf numFmtId="164" fontId="6" fillId="7" borderId="4" xfId="0" applyNumberFormat="1" applyFont="1" applyFill="1" applyBorder="1"/>
    <xf numFmtId="164" fontId="0" fillId="4" borderId="4" xfId="0" applyNumberFormat="1" applyFill="1" applyBorder="1"/>
    <xf numFmtId="164" fontId="6" fillId="4" borderId="4" xfId="0" applyNumberFormat="1" applyFont="1" applyFill="1" applyBorder="1"/>
    <xf numFmtId="164" fontId="6" fillId="7" borderId="4" xfId="0" applyNumberFormat="1" applyFont="1" applyFill="1" applyBorder="1" applyAlignment="1">
      <alignment horizontal="right" wrapText="1"/>
    </xf>
    <xf numFmtId="164" fontId="6" fillId="6" borderId="4" xfId="0" applyNumberFormat="1" applyFont="1" applyFill="1" applyBorder="1" applyAlignment="1">
      <alignment horizontal="right" wrapText="1"/>
    </xf>
    <xf numFmtId="164" fontId="6" fillId="6" borderId="4" xfId="0" applyNumberFormat="1" applyFont="1" applyFill="1" applyBorder="1" applyAlignment="1">
      <alignment wrapText="1"/>
    </xf>
    <xf numFmtId="164" fontId="6" fillId="7" borderId="4" xfId="0" applyNumberFormat="1" applyFont="1" applyFill="1" applyBorder="1" applyAlignment="1">
      <alignment wrapText="1"/>
    </xf>
    <xf numFmtId="164" fontId="6" fillId="4" borderId="4" xfId="0" applyNumberFormat="1" applyFont="1" applyFill="1" applyBorder="1" applyAlignment="1">
      <alignment horizontal="right" wrapText="1"/>
    </xf>
    <xf numFmtId="164" fontId="6" fillId="4" borderId="4" xfId="0" applyNumberFormat="1" applyFont="1" applyFill="1" applyBorder="1" applyAlignment="1">
      <alignment wrapText="1"/>
    </xf>
    <xf numFmtId="164" fontId="6" fillId="3" borderId="4" xfId="0" applyNumberFormat="1" applyFont="1" applyFill="1" applyBorder="1" applyAlignment="1">
      <alignment horizontal="right" wrapText="1"/>
    </xf>
    <xf numFmtId="164" fontId="6" fillId="3" borderId="4" xfId="0" applyNumberFormat="1" applyFont="1" applyFill="1" applyBorder="1"/>
    <xf numFmtId="0" fontId="0" fillId="9" borderId="0" xfId="0" applyFill="1"/>
    <xf numFmtId="0" fontId="2" fillId="9" borderId="0" xfId="0" applyFont="1" applyFill="1" applyAlignment="1">
      <alignment horizontal="center"/>
    </xf>
    <xf numFmtId="0" fontId="5" fillId="0" borderId="6" xfId="2" applyFill="1" applyBorder="1" applyAlignment="1">
      <alignment horizontal="justify" vertical="center"/>
    </xf>
    <xf numFmtId="0" fontId="2" fillId="6" borderId="0" xfId="0" applyFont="1" applyFill="1"/>
    <xf numFmtId="0" fontId="2" fillId="3" borderId="0" xfId="0" applyFont="1" applyFill="1"/>
    <xf numFmtId="0" fontId="2" fillId="4" borderId="0" xfId="0" applyFont="1" applyFill="1"/>
    <xf numFmtId="0" fontId="6" fillId="0" borderId="0" xfId="0" applyFont="1" applyAlignment="1">
      <alignment horizontal="justify" vertical="center"/>
    </xf>
    <xf numFmtId="0" fontId="8" fillId="6" borderId="7"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6" borderId="7" xfId="0" applyFont="1" applyFill="1" applyBorder="1" applyAlignment="1">
      <alignment horizontal="center" wrapText="1"/>
    </xf>
    <xf numFmtId="0" fontId="8" fillId="6" borderId="8" xfId="0" applyFont="1" applyFill="1" applyBorder="1" applyAlignment="1">
      <alignment horizontal="center" wrapText="1"/>
    </xf>
    <xf numFmtId="0" fontId="8" fillId="6" borderId="9" xfId="0" applyFont="1" applyFill="1" applyBorder="1" applyAlignment="1">
      <alignment horizontal="center" wrapText="1"/>
    </xf>
    <xf numFmtId="0" fontId="0" fillId="9" borderId="0" xfId="0" applyFill="1" applyAlignment="1">
      <alignment horizontal="justify" vertical="center"/>
    </xf>
    <xf numFmtId="0" fontId="2" fillId="9" borderId="10" xfId="0" applyFont="1" applyFill="1" applyBorder="1"/>
    <xf numFmtId="0" fontId="2" fillId="6" borderId="11" xfId="0" applyFont="1" applyFill="1" applyBorder="1"/>
    <xf numFmtId="3" fontId="0" fillId="6" borderId="4" xfId="0" applyNumberFormat="1" applyFill="1" applyBorder="1"/>
    <xf numFmtId="38" fontId="0" fillId="7" borderId="4" xfId="0" applyNumberFormat="1" applyFill="1" applyBorder="1"/>
    <xf numFmtId="3" fontId="0" fillId="3" borderId="4" xfId="0" applyNumberFormat="1" applyFill="1" applyBorder="1"/>
    <xf numFmtId="3" fontId="0" fillId="4" borderId="4" xfId="0" applyNumberFormat="1" applyFill="1" applyBorder="1"/>
    <xf numFmtId="3" fontId="0" fillId="6" borderId="12" xfId="0" applyNumberFormat="1" applyFill="1" applyBorder="1"/>
    <xf numFmtId="38" fontId="0" fillId="3" borderId="0" xfId="0" applyNumberFormat="1" applyFill="1"/>
    <xf numFmtId="3" fontId="0" fillId="3" borderId="12" xfId="0" applyNumberFormat="1" applyFill="1" applyBorder="1"/>
    <xf numFmtId="0" fontId="0" fillId="3" borderId="12" xfId="0" applyFill="1" applyBorder="1"/>
    <xf numFmtId="3" fontId="0" fillId="4" borderId="12" xfId="0" applyNumberFormat="1" applyFill="1" applyBorder="1"/>
    <xf numFmtId="0" fontId="0" fillId="6" borderId="4" xfId="0" applyFill="1" applyBorder="1"/>
    <xf numFmtId="0" fontId="0" fillId="3" borderId="4" xfId="0" applyFill="1" applyBorder="1"/>
    <xf numFmtId="0" fontId="0" fillId="4" borderId="4" xfId="0" applyFill="1" applyBorder="1"/>
    <xf numFmtId="38" fontId="0" fillId="6" borderId="4" xfId="0" applyNumberFormat="1" applyFill="1" applyBorder="1"/>
    <xf numFmtId="38" fontId="0" fillId="3" borderId="4" xfId="0" applyNumberFormat="1" applyFill="1" applyBorder="1"/>
    <xf numFmtId="38" fontId="0" fillId="4" borderId="4" xfId="0" applyNumberFormat="1" applyFill="1" applyBorder="1"/>
    <xf numFmtId="0" fontId="6" fillId="6" borderId="7" xfId="0" applyFont="1" applyFill="1" applyBorder="1" applyAlignment="1">
      <alignment horizontal="center"/>
    </xf>
    <xf numFmtId="0" fontId="6" fillId="6" borderId="8" xfId="0" applyFont="1" applyFill="1" applyBorder="1" applyAlignment="1">
      <alignment horizontal="center"/>
    </xf>
    <xf numFmtId="0" fontId="6" fillId="6" borderId="9" xfId="0" applyFont="1" applyFill="1" applyBorder="1" applyAlignment="1">
      <alignment horizontal="center"/>
    </xf>
    <xf numFmtId="0" fontId="6" fillId="3" borderId="7" xfId="0" applyFont="1" applyFill="1" applyBorder="1" applyAlignment="1">
      <alignment horizontal="center"/>
    </xf>
    <xf numFmtId="0" fontId="6" fillId="3" borderId="8" xfId="0" applyFont="1" applyFill="1" applyBorder="1" applyAlignment="1">
      <alignment horizontal="center"/>
    </xf>
    <xf numFmtId="0" fontId="6" fillId="3" borderId="9" xfId="0" applyFont="1" applyFill="1" applyBorder="1" applyAlignment="1">
      <alignment horizontal="center"/>
    </xf>
    <xf numFmtId="0" fontId="6" fillId="4" borderId="7" xfId="0" applyFont="1" applyFill="1" applyBorder="1" applyAlignment="1">
      <alignment horizontal="center"/>
    </xf>
    <xf numFmtId="0" fontId="6" fillId="4" borderId="8" xfId="0" applyFont="1" applyFill="1" applyBorder="1" applyAlignment="1">
      <alignment horizontal="center"/>
    </xf>
    <xf numFmtId="0" fontId="6" fillId="4" borderId="9" xfId="0" applyFont="1" applyFill="1" applyBorder="1" applyAlignment="1">
      <alignment horizontal="center"/>
    </xf>
    <xf numFmtId="37" fontId="1" fillId="6" borderId="4" xfId="3" applyNumberFormat="1" applyFont="1" applyFill="1" applyBorder="1"/>
    <xf numFmtId="37" fontId="1" fillId="3" borderId="4" xfId="3" applyNumberFormat="1" applyFont="1" applyFill="1" applyBorder="1"/>
    <xf numFmtId="37" fontId="1" fillId="4" borderId="4" xfId="3" applyNumberFormat="1" applyFont="1" applyFill="1" applyBorder="1"/>
    <xf numFmtId="0" fontId="6" fillId="6" borderId="4" xfId="0" applyFont="1" applyFill="1" applyBorder="1"/>
    <xf numFmtId="0" fontId="6" fillId="3" borderId="4" xfId="0" applyFont="1" applyFill="1" applyBorder="1"/>
    <xf numFmtId="0" fontId="6" fillId="4" borderId="4" xfId="0" applyFont="1" applyFill="1" applyBorder="1"/>
    <xf numFmtId="0" fontId="0" fillId="6" borderId="13" xfId="0" applyFill="1" applyBorder="1"/>
    <xf numFmtId="0" fontId="0" fillId="3" borderId="13" xfId="0" applyFill="1" applyBorder="1"/>
    <xf numFmtId="0" fontId="0" fillId="4" borderId="0" xfId="0" applyFill="1"/>
    <xf numFmtId="0" fontId="0" fillId="4" borderId="13" xfId="0" applyFill="1" applyBorder="1"/>
    <xf numFmtId="0" fontId="2" fillId="6" borderId="4" xfId="0" applyFont="1" applyFill="1" applyBorder="1" applyAlignment="1">
      <alignment horizontal="center" vertical="center"/>
    </xf>
    <xf numFmtId="0" fontId="2" fillId="3" borderId="4" xfId="0" applyFont="1" applyFill="1" applyBorder="1" applyAlignment="1">
      <alignment horizontal="center" vertical="center"/>
    </xf>
    <xf numFmtId="0" fontId="2" fillId="4" borderId="4" xfId="0" applyFont="1" applyFill="1" applyBorder="1" applyAlignment="1">
      <alignment horizontal="center" vertical="center"/>
    </xf>
    <xf numFmtId="38" fontId="6" fillId="6" borderId="4" xfId="0" applyNumberFormat="1" applyFont="1" applyFill="1" applyBorder="1"/>
    <xf numFmtId="3" fontId="9" fillId="6" borderId="4" xfId="4" applyNumberFormat="1" applyFont="1" applyFill="1" applyBorder="1"/>
    <xf numFmtId="3" fontId="9" fillId="3" borderId="4" xfId="4" applyNumberFormat="1" applyFont="1" applyFill="1" applyBorder="1"/>
    <xf numFmtId="3" fontId="9" fillId="4" borderId="4" xfId="4" applyNumberFormat="1" applyFont="1" applyFill="1" applyBorder="1"/>
    <xf numFmtId="0" fontId="6" fillId="6" borderId="4" xfId="0" applyFont="1" applyFill="1" applyBorder="1" applyAlignment="1">
      <alignment horizontal="center"/>
    </xf>
    <xf numFmtId="0" fontId="2" fillId="6" borderId="4" xfId="0" applyFont="1" applyFill="1" applyBorder="1" applyAlignment="1">
      <alignment horizontal="center"/>
    </xf>
    <xf numFmtId="0" fontId="6" fillId="3" borderId="4" xfId="0" applyFont="1" applyFill="1" applyBorder="1" applyAlignment="1">
      <alignment horizontal="center"/>
    </xf>
    <xf numFmtId="0" fontId="2" fillId="3" borderId="4" xfId="0" applyFont="1" applyFill="1" applyBorder="1" applyAlignment="1">
      <alignment horizontal="center"/>
    </xf>
    <xf numFmtId="0" fontId="6" fillId="4" borderId="4" xfId="0" applyFont="1" applyFill="1" applyBorder="1" applyAlignment="1">
      <alignment horizontal="center"/>
    </xf>
    <xf numFmtId="0" fontId="2" fillId="4" borderId="4" xfId="0" applyFont="1" applyFill="1" applyBorder="1" applyAlignment="1">
      <alignment horizontal="center"/>
    </xf>
    <xf numFmtId="6" fontId="0" fillId="0" borderId="0" xfId="0" quotePrefix="1" applyNumberFormat="1"/>
    <xf numFmtId="0" fontId="0" fillId="3" borderId="0" xfId="0" applyFill="1"/>
    <xf numFmtId="0" fontId="0" fillId="8" borderId="4" xfId="0" applyFill="1" applyBorder="1"/>
    <xf numFmtId="164" fontId="0" fillId="4" borderId="4" xfId="1" applyNumberFormat="1" applyFont="1" applyFill="1" applyBorder="1"/>
    <xf numFmtId="164" fontId="6" fillId="3" borderId="4" xfId="0" applyNumberFormat="1" applyFont="1" applyFill="1" applyBorder="1" applyAlignment="1">
      <alignment wrapText="1"/>
    </xf>
    <xf numFmtId="38" fontId="6" fillId="7" borderId="4" xfId="0" applyNumberFormat="1" applyFont="1" applyFill="1" applyBorder="1"/>
    <xf numFmtId="0" fontId="6" fillId="6" borderId="12" xfId="0" applyFont="1" applyFill="1" applyBorder="1"/>
    <xf numFmtId="0" fontId="6" fillId="3" borderId="12" xfId="0" applyFont="1" applyFill="1" applyBorder="1"/>
    <xf numFmtId="0" fontId="6" fillId="4" borderId="12" xfId="0" applyFont="1" applyFill="1" applyBorder="1"/>
    <xf numFmtId="0" fontId="0" fillId="0" borderId="0" xfId="0" applyAlignment="1">
      <alignment horizontal="left" vertical="top" wrapText="1"/>
    </xf>
    <xf numFmtId="6" fontId="0" fillId="0" borderId="0" xfId="0" applyNumberFormat="1"/>
  </cellXfs>
  <cellStyles count="5">
    <cellStyle name="Comma 3" xfId="4" xr:uid="{AB18D31E-2D81-4A16-9A6F-E59123A9C055}"/>
    <cellStyle name="Currency" xfId="1" builtinId="4"/>
    <cellStyle name="Currency 2" xfId="3" xr:uid="{0FE67C02-2036-42F5-B706-4D066DA85E34}"/>
    <cellStyle name="Normal" xfId="0" builtinId="0"/>
    <cellStyle name="Total 2" xfId="2" xr:uid="{916F8888-621E-4908-9A2E-5760D019EA0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PU%2020-58-20-91%20data%20Q3-2023%20w-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CO Q3 23"/>
      <sheetName val="NANT Q3 2023"/>
      <sheetName val="MAG Q3 2023"/>
      <sheetName val="d.19 Low Income Rate New"/>
      <sheetName val="d6.CC Data "/>
      <sheetName val="DPA 9 Data"/>
      <sheetName val="d7.LPCS"/>
      <sheetName val="d3.COMM Disconnect Notices"/>
      <sheetName val="d3.RESI Disconnect Not"/>
      <sheetName val="d5. Reconnect Fees"/>
      <sheetName val="B1.Revenues "/>
      <sheetName val="B3&amp;B4.WOs-Recov"/>
      <sheetName val="D15-18 Amp (Galvin) "/>
      <sheetName val="From MA DPU ARrearage RPT"/>
      <sheetName val="D.21-24 DEPOSITS CSS"/>
    </sheetNames>
    <sheetDataSet>
      <sheetData sheetId="0"/>
      <sheetData sheetId="1"/>
      <sheetData sheetId="2"/>
      <sheetData sheetId="3"/>
      <sheetData sheetId="4"/>
      <sheetData sheetId="5"/>
      <sheetData sheetId="6"/>
      <sheetData sheetId="7">
        <row r="7">
          <cell r="O7">
            <v>2218</v>
          </cell>
          <cell r="P7">
            <v>2147</v>
          </cell>
          <cell r="Q7">
            <v>1703</v>
          </cell>
        </row>
        <row r="8">
          <cell r="O8">
            <v>6223</v>
          </cell>
          <cell r="P8">
            <v>7056</v>
          </cell>
          <cell r="Q8">
            <v>6204</v>
          </cell>
        </row>
        <row r="9">
          <cell r="O9">
            <v>42</v>
          </cell>
          <cell r="P9">
            <v>44</v>
          </cell>
          <cell r="Q9">
            <v>44</v>
          </cell>
        </row>
      </sheetData>
      <sheetData sheetId="8">
        <row r="5">
          <cell r="Q5">
            <v>58902</v>
          </cell>
          <cell r="R5">
            <v>62459</v>
          </cell>
          <cell r="S5">
            <v>51572</v>
          </cell>
        </row>
        <row r="6">
          <cell r="Q6">
            <v>16763</v>
          </cell>
          <cell r="R6">
            <v>17603</v>
          </cell>
          <cell r="S6">
            <v>14260</v>
          </cell>
        </row>
        <row r="7">
          <cell r="Q7">
            <v>319</v>
          </cell>
          <cell r="R7">
            <v>327</v>
          </cell>
          <cell r="S7">
            <v>276</v>
          </cell>
        </row>
        <row r="8">
          <cell r="Q8">
            <v>8</v>
          </cell>
          <cell r="R8">
            <v>8</v>
          </cell>
          <cell r="S8">
            <v>7</v>
          </cell>
        </row>
        <row r="9">
          <cell r="Q9">
            <v>9</v>
          </cell>
          <cell r="R9">
            <v>38</v>
          </cell>
          <cell r="S9">
            <v>31</v>
          </cell>
        </row>
        <row r="10">
          <cell r="Q10">
            <v>0</v>
          </cell>
          <cell r="R10">
            <v>0</v>
          </cell>
          <cell r="S10">
            <v>3</v>
          </cell>
        </row>
      </sheetData>
      <sheetData sheetId="9">
        <row r="22">
          <cell r="L22">
            <v>674</v>
          </cell>
          <cell r="M22">
            <v>766</v>
          </cell>
          <cell r="N22">
            <v>859</v>
          </cell>
        </row>
        <row r="23">
          <cell r="L23">
            <v>113</v>
          </cell>
          <cell r="M23">
            <v>125</v>
          </cell>
          <cell r="N23">
            <v>128</v>
          </cell>
        </row>
        <row r="24">
          <cell r="L24">
            <v>51</v>
          </cell>
          <cell r="M24">
            <v>51</v>
          </cell>
          <cell r="N24">
            <v>45</v>
          </cell>
        </row>
        <row r="25">
          <cell r="L25">
            <v>5</v>
          </cell>
          <cell r="M25">
            <v>2</v>
          </cell>
          <cell r="N25">
            <v>1</v>
          </cell>
        </row>
        <row r="26">
          <cell r="L26">
            <v>0</v>
          </cell>
          <cell r="M26">
            <v>0</v>
          </cell>
          <cell r="N26">
            <v>0</v>
          </cell>
        </row>
        <row r="27">
          <cell r="L27">
            <v>0</v>
          </cell>
          <cell r="M27">
            <v>2</v>
          </cell>
          <cell r="N27">
            <v>0</v>
          </cell>
        </row>
      </sheetData>
      <sheetData sheetId="10">
        <row r="5">
          <cell r="D5">
            <v>168941133</v>
          </cell>
          <cell r="E5">
            <v>222669466</v>
          </cell>
          <cell r="F5">
            <v>188196382</v>
          </cell>
        </row>
        <row r="11">
          <cell r="D11">
            <v>17013705</v>
          </cell>
          <cell r="E11">
            <v>20903297</v>
          </cell>
          <cell r="F11">
            <v>17694610</v>
          </cell>
        </row>
        <row r="17">
          <cell r="D17">
            <v>143829282</v>
          </cell>
          <cell r="E17">
            <v>176827118</v>
          </cell>
          <cell r="F17">
            <v>172932398</v>
          </cell>
        </row>
        <row r="27">
          <cell r="D27">
            <v>3099484</v>
          </cell>
          <cell r="E27">
            <v>5134049</v>
          </cell>
          <cell r="F27">
            <v>3888178</v>
          </cell>
        </row>
        <row r="33">
          <cell r="D33">
            <v>16739</v>
          </cell>
          <cell r="E33">
            <v>20852</v>
          </cell>
          <cell r="F33">
            <v>23354</v>
          </cell>
        </row>
        <row r="39">
          <cell r="D39">
            <v>982385</v>
          </cell>
          <cell r="E39">
            <v>2113243</v>
          </cell>
          <cell r="F39">
            <v>1479048</v>
          </cell>
        </row>
        <row r="49">
          <cell r="D49">
            <v>24073046</v>
          </cell>
          <cell r="E49">
            <v>25299331</v>
          </cell>
          <cell r="F49">
            <v>24271728</v>
          </cell>
        </row>
        <row r="55">
          <cell r="D55">
            <v>3234759</v>
          </cell>
          <cell r="E55">
            <v>3473953</v>
          </cell>
          <cell r="F55">
            <v>2904819</v>
          </cell>
        </row>
        <row r="61">
          <cell r="D61">
            <v>19770851</v>
          </cell>
          <cell r="E61">
            <v>22630072</v>
          </cell>
          <cell r="F61">
            <v>20052289</v>
          </cell>
        </row>
      </sheetData>
      <sheetData sheetId="11">
        <row r="7">
          <cell r="H7">
            <v>5101607.1099999994</v>
          </cell>
          <cell r="I7">
            <v>761637.45</v>
          </cell>
          <cell r="L7">
            <v>1608363.4</v>
          </cell>
          <cell r="M7">
            <v>288717.74</v>
          </cell>
          <cell r="P7">
            <v>1941904.7400000002</v>
          </cell>
          <cell r="Q7">
            <v>87362.65000000014</v>
          </cell>
        </row>
        <row r="8">
          <cell r="H8">
            <v>6290259.21</v>
          </cell>
          <cell r="I8">
            <v>853460.82000000007</v>
          </cell>
          <cell r="L8">
            <v>2749829.29</v>
          </cell>
          <cell r="M8">
            <v>337016.68</v>
          </cell>
          <cell r="P8">
            <v>1102630.7899999991</v>
          </cell>
          <cell r="Q8">
            <v>129939.6399999999</v>
          </cell>
        </row>
        <row r="9">
          <cell r="H9">
            <v>6976912.2100000009</v>
          </cell>
          <cell r="I9">
            <v>770380.60000000009</v>
          </cell>
          <cell r="L9">
            <v>2920409.36</v>
          </cell>
          <cell r="M9">
            <v>248028.39999999997</v>
          </cell>
          <cell r="P9">
            <v>648738.95999999903</v>
          </cell>
          <cell r="Q9">
            <v>207973.09000000008</v>
          </cell>
        </row>
        <row r="14">
          <cell r="H14">
            <v>22567.78</v>
          </cell>
          <cell r="I14">
            <v>981.56</v>
          </cell>
          <cell r="L14">
            <v>0</v>
          </cell>
          <cell r="M14">
            <v>50</v>
          </cell>
          <cell r="P14">
            <v>0</v>
          </cell>
          <cell r="Q14">
            <v>0</v>
          </cell>
        </row>
        <row r="15">
          <cell r="H15">
            <v>13744.7</v>
          </cell>
          <cell r="I15">
            <v>2780.05</v>
          </cell>
          <cell r="L15">
            <v>0</v>
          </cell>
          <cell r="M15">
            <v>50</v>
          </cell>
          <cell r="P15">
            <v>7.5900000000001455</v>
          </cell>
          <cell r="Q15">
            <v>0</v>
          </cell>
        </row>
        <row r="16">
          <cell r="H16">
            <v>9953.31</v>
          </cell>
          <cell r="I16">
            <v>4351.47</v>
          </cell>
          <cell r="L16">
            <v>0</v>
          </cell>
          <cell r="M16">
            <v>50</v>
          </cell>
          <cell r="P16">
            <v>0</v>
          </cell>
          <cell r="Q16">
            <v>0</v>
          </cell>
        </row>
        <row r="21">
          <cell r="H21">
            <v>1276838.74</v>
          </cell>
          <cell r="I21">
            <v>263241.81</v>
          </cell>
          <cell r="L21">
            <v>766707.99</v>
          </cell>
          <cell r="M21">
            <v>39156.800000000003</v>
          </cell>
          <cell r="P21">
            <v>1174859.1400000001</v>
          </cell>
          <cell r="Q21">
            <v>7159.070000000007</v>
          </cell>
        </row>
        <row r="22">
          <cell r="H22">
            <v>2510720.02</v>
          </cell>
          <cell r="I22">
            <v>241898.80000000002</v>
          </cell>
          <cell r="L22">
            <v>1002207.88</v>
          </cell>
          <cell r="M22">
            <v>43980.329999999994</v>
          </cell>
          <cell r="P22">
            <v>303897.18000000017</v>
          </cell>
          <cell r="Q22">
            <v>39194.549999999988</v>
          </cell>
        </row>
        <row r="23">
          <cell r="H23">
            <v>2203385.8100000005</v>
          </cell>
          <cell r="I23">
            <v>221478.04</v>
          </cell>
          <cell r="L23">
            <v>1228342.3899999999</v>
          </cell>
          <cell r="M23">
            <v>30596.089999999997</v>
          </cell>
          <cell r="P23">
            <v>360176.79999999981</v>
          </cell>
          <cell r="Q23">
            <v>38333.260000000009</v>
          </cell>
        </row>
      </sheetData>
      <sheetData sheetId="12">
        <row r="4">
          <cell r="C4">
            <v>423</v>
          </cell>
          <cell r="D4">
            <v>364</v>
          </cell>
          <cell r="E4">
            <v>292</v>
          </cell>
        </row>
        <row r="5">
          <cell r="C5">
            <v>3295</v>
          </cell>
          <cell r="D5">
            <v>2370</v>
          </cell>
          <cell r="E5">
            <v>2138</v>
          </cell>
        </row>
        <row r="6">
          <cell r="C6">
            <v>2418</v>
          </cell>
          <cell r="D6">
            <v>2385</v>
          </cell>
          <cell r="E6">
            <v>2362</v>
          </cell>
        </row>
        <row r="20">
          <cell r="C20">
            <v>92</v>
          </cell>
          <cell r="D20">
            <v>124</v>
          </cell>
          <cell r="E20">
            <v>85</v>
          </cell>
        </row>
        <row r="21">
          <cell r="C21">
            <v>292</v>
          </cell>
          <cell r="D21">
            <v>460</v>
          </cell>
          <cell r="E21">
            <v>338</v>
          </cell>
        </row>
        <row r="22">
          <cell r="C22">
            <v>89</v>
          </cell>
          <cell r="D22">
            <v>191</v>
          </cell>
          <cell r="E22">
            <v>140</v>
          </cell>
        </row>
      </sheetData>
      <sheetData sheetId="13">
        <row r="53">
          <cell r="B53">
            <v>1000842</v>
          </cell>
          <cell r="C53">
            <v>1000049</v>
          </cell>
          <cell r="D53">
            <v>999432</v>
          </cell>
          <cell r="E53">
            <v>12170</v>
          </cell>
          <cell r="F53">
            <v>12166</v>
          </cell>
          <cell r="G53">
            <v>12165</v>
          </cell>
          <cell r="H53">
            <v>794370</v>
          </cell>
          <cell r="I53">
            <v>793401</v>
          </cell>
          <cell r="J53">
            <v>792409</v>
          </cell>
        </row>
        <row r="54">
          <cell r="B54">
            <v>156696</v>
          </cell>
          <cell r="C54">
            <v>155290</v>
          </cell>
          <cell r="D54">
            <v>156905</v>
          </cell>
          <cell r="E54">
            <v>156</v>
          </cell>
          <cell r="F54">
            <v>161</v>
          </cell>
          <cell r="G54">
            <v>159</v>
          </cell>
          <cell r="H54">
            <v>88352</v>
          </cell>
          <cell r="I54">
            <v>88459</v>
          </cell>
          <cell r="J54">
            <v>88270</v>
          </cell>
        </row>
        <row r="58">
          <cell r="B58">
            <v>169679</v>
          </cell>
          <cell r="C58">
            <v>169508</v>
          </cell>
          <cell r="D58">
            <v>169656</v>
          </cell>
          <cell r="E58">
            <v>1692</v>
          </cell>
          <cell r="F58">
            <v>1693</v>
          </cell>
          <cell r="G58">
            <v>1692</v>
          </cell>
          <cell r="H58">
            <v>78287</v>
          </cell>
          <cell r="I58">
            <v>78150</v>
          </cell>
          <cell r="J58">
            <v>78044</v>
          </cell>
        </row>
        <row r="60">
          <cell r="B60">
            <v>17621952</v>
          </cell>
          <cell r="C60">
            <v>14717138</v>
          </cell>
          <cell r="D60">
            <v>19951619</v>
          </cell>
          <cell r="E60">
            <v>70109</v>
          </cell>
          <cell r="F60">
            <v>72722</v>
          </cell>
          <cell r="G60">
            <v>88634</v>
          </cell>
          <cell r="H60">
            <v>6259888</v>
          </cell>
          <cell r="I60">
            <v>3776936</v>
          </cell>
          <cell r="J60">
            <v>2691351</v>
          </cell>
        </row>
        <row r="61">
          <cell r="B61">
            <v>7388997</v>
          </cell>
          <cell r="C61">
            <v>6164797</v>
          </cell>
          <cell r="D61">
            <v>7930706</v>
          </cell>
          <cell r="E61">
            <v>3682</v>
          </cell>
          <cell r="F61">
            <v>2843</v>
          </cell>
          <cell r="G61">
            <v>3742</v>
          </cell>
          <cell r="H61">
            <v>3031532</v>
          </cell>
          <cell r="I61">
            <v>1952973</v>
          </cell>
          <cell r="J61">
            <v>1315857</v>
          </cell>
        </row>
        <row r="65">
          <cell r="B65">
            <v>10007863</v>
          </cell>
          <cell r="C65">
            <v>9129952</v>
          </cell>
          <cell r="D65">
            <v>10441019</v>
          </cell>
          <cell r="E65">
            <v>12290</v>
          </cell>
          <cell r="F65">
            <v>13428</v>
          </cell>
          <cell r="G65">
            <v>17985</v>
          </cell>
          <cell r="H65">
            <v>2941562</v>
          </cell>
          <cell r="I65">
            <v>2039652</v>
          </cell>
          <cell r="J65">
            <v>1479004</v>
          </cell>
        </row>
        <row r="67">
          <cell r="B67">
            <v>166267839</v>
          </cell>
          <cell r="C67">
            <v>161064959</v>
          </cell>
          <cell r="D67">
            <v>150831291</v>
          </cell>
          <cell r="E67">
            <v>474586</v>
          </cell>
          <cell r="F67">
            <v>451156</v>
          </cell>
          <cell r="G67">
            <v>446642</v>
          </cell>
          <cell r="H67">
            <v>77256242</v>
          </cell>
          <cell r="I67">
            <v>73782537</v>
          </cell>
          <cell r="J67">
            <v>67425857</v>
          </cell>
        </row>
        <row r="68">
          <cell r="B68">
            <v>101724265</v>
          </cell>
          <cell r="C68">
            <v>96621077</v>
          </cell>
          <cell r="D68">
            <v>95750181</v>
          </cell>
          <cell r="E68">
            <v>35156</v>
          </cell>
          <cell r="F68">
            <v>45179</v>
          </cell>
          <cell r="G68">
            <v>42754</v>
          </cell>
          <cell r="H68">
            <v>55209476</v>
          </cell>
          <cell r="I68">
            <v>54261339</v>
          </cell>
          <cell r="J68">
            <v>52361509</v>
          </cell>
        </row>
        <row r="72">
          <cell r="B72">
            <v>39271354</v>
          </cell>
          <cell r="C72">
            <v>38539400</v>
          </cell>
          <cell r="D72">
            <v>39836558</v>
          </cell>
          <cell r="E72">
            <v>26166</v>
          </cell>
          <cell r="F72">
            <v>26351</v>
          </cell>
          <cell r="G72">
            <v>17048</v>
          </cell>
          <cell r="H72">
            <v>12377585</v>
          </cell>
          <cell r="I72">
            <v>12725712</v>
          </cell>
          <cell r="J72">
            <v>11962100</v>
          </cell>
        </row>
        <row r="74">
          <cell r="B74">
            <v>210584453</v>
          </cell>
          <cell r="C74">
            <v>209778497</v>
          </cell>
          <cell r="D74">
            <v>208405782</v>
          </cell>
          <cell r="E74">
            <v>715361</v>
          </cell>
          <cell r="F74">
            <v>798382</v>
          </cell>
          <cell r="G74">
            <v>852612</v>
          </cell>
          <cell r="H74">
            <v>90106499</v>
          </cell>
          <cell r="I74">
            <v>82171831</v>
          </cell>
          <cell r="J74">
            <v>74499823</v>
          </cell>
        </row>
        <row r="75">
          <cell r="B75">
            <v>117148934</v>
          </cell>
          <cell r="C75">
            <v>112015290</v>
          </cell>
          <cell r="D75">
            <v>113667753</v>
          </cell>
          <cell r="E75">
            <v>42964</v>
          </cell>
          <cell r="F75">
            <v>52874</v>
          </cell>
          <cell r="G75">
            <v>52511</v>
          </cell>
          <cell r="H75">
            <v>60765801</v>
          </cell>
          <cell r="I75">
            <v>57929774</v>
          </cell>
          <cell r="J75">
            <v>55410089</v>
          </cell>
        </row>
        <row r="79">
          <cell r="B79">
            <v>69901481</v>
          </cell>
          <cell r="C79">
            <v>69819555</v>
          </cell>
          <cell r="D79">
            <v>71881711</v>
          </cell>
          <cell r="E79">
            <v>76239</v>
          </cell>
          <cell r="F79">
            <v>124772</v>
          </cell>
          <cell r="G79">
            <v>285516</v>
          </cell>
          <cell r="H79">
            <v>19332527</v>
          </cell>
          <cell r="I79">
            <v>17655973</v>
          </cell>
          <cell r="J79">
            <v>16659014</v>
          </cell>
        </row>
        <row r="81">
          <cell r="B81">
            <v>1259</v>
          </cell>
          <cell r="C81">
            <v>1934</v>
          </cell>
          <cell r="D81">
            <v>1557</v>
          </cell>
          <cell r="E81">
            <v>3</v>
          </cell>
          <cell r="F81">
            <v>2</v>
          </cell>
          <cell r="H81">
            <v>712</v>
          </cell>
          <cell r="I81">
            <v>872</v>
          </cell>
          <cell r="J81">
            <v>624</v>
          </cell>
        </row>
        <row r="82">
          <cell r="B82">
            <v>744</v>
          </cell>
          <cell r="C82">
            <v>916</v>
          </cell>
          <cell r="D82">
            <v>738</v>
          </cell>
          <cell r="E82">
            <v>2</v>
          </cell>
          <cell r="F82">
            <v>1</v>
          </cell>
          <cell r="H82">
            <v>358</v>
          </cell>
          <cell r="I82">
            <v>469</v>
          </cell>
          <cell r="J82">
            <v>374</v>
          </cell>
        </row>
        <row r="86">
          <cell r="B86">
            <v>74</v>
          </cell>
          <cell r="C86">
            <v>122</v>
          </cell>
          <cell r="D86">
            <v>91</v>
          </cell>
          <cell r="E86">
            <v>0</v>
          </cell>
          <cell r="F86">
            <v>0</v>
          </cell>
          <cell r="H86">
            <v>163</v>
          </cell>
          <cell r="I86">
            <v>109</v>
          </cell>
          <cell r="J86">
            <v>114</v>
          </cell>
        </row>
        <row r="88">
          <cell r="B88">
            <v>1069</v>
          </cell>
          <cell r="C88">
            <v>2221</v>
          </cell>
          <cell r="D88">
            <v>1524</v>
          </cell>
          <cell r="E88">
            <v>3</v>
          </cell>
          <cell r="F88">
            <v>2</v>
          </cell>
          <cell r="H88">
            <v>394</v>
          </cell>
          <cell r="I88">
            <v>496</v>
          </cell>
          <cell r="J88">
            <v>451</v>
          </cell>
        </row>
        <row r="89">
          <cell r="B89">
            <v>637</v>
          </cell>
          <cell r="C89">
            <v>1155</v>
          </cell>
          <cell r="D89">
            <v>757</v>
          </cell>
          <cell r="E89">
            <v>2</v>
          </cell>
          <cell r="F89">
            <v>1</v>
          </cell>
          <cell r="H89">
            <v>233</v>
          </cell>
          <cell r="I89">
            <v>323</v>
          </cell>
          <cell r="J89">
            <v>304</v>
          </cell>
        </row>
        <row r="93">
          <cell r="B93">
            <v>42</v>
          </cell>
          <cell r="C93">
            <v>95</v>
          </cell>
          <cell r="D93">
            <v>68</v>
          </cell>
          <cell r="E93">
            <v>0</v>
          </cell>
          <cell r="F93">
            <v>0</v>
          </cell>
          <cell r="H93">
            <v>28</v>
          </cell>
          <cell r="I93">
            <v>14</v>
          </cell>
          <cell r="J93">
            <v>36</v>
          </cell>
        </row>
      </sheetData>
      <sheetData sheetId="14"/>
    </sheetDataSet>
  </externalBook>
</externalLink>
</file>

<file path=xl/persons/person.xml><?xml version="1.0" encoding="utf-8"?>
<personList xmlns="http://schemas.microsoft.com/office/spreadsheetml/2018/threadedcomments" xmlns:x="http://schemas.openxmlformats.org/spreadsheetml/2006/main">
  <person displayName="Andrew Armani" id="{A869D67E-71FE-4C17-8E8A-0B8E225D0EF9}" userId="S::Andrew.Armani@us.nationalgrid.com::dc2d4804-c1a4-47fd-ad90-1575761dd86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6" dT="2023-10-09T15:31:36.96" personId="{A869D67E-71FE-4C17-8E8A-0B8E225D0EF9}" id="{BAB2DCA0-9D74-4370-88A7-D35AA284D00B}">
    <text xml:space="preserve">From Tiff Aquino 
</text>
  </threadedComment>
  <threadedComment ref="A8" dT="2023-10-09T15:31:47.94" personId="{A869D67E-71FE-4C17-8E8A-0B8E225D0EF9}" id="{960BCF47-0D09-4FAD-B365-4A7C9DD2008C}">
    <text>2. A-C From MA DPU Arrearages Rpt</text>
  </threadedComment>
  <threadedComment ref="A11" dT="2023-10-09T15:31:58.81" personId="{A869D67E-71FE-4C17-8E8A-0B8E225D0EF9}" id="{7FC84811-632C-4791-A4B5-D51D0E03C3A0}">
    <text>From Tiff Aquino</text>
  </threadedComment>
  <threadedComment ref="A15" dT="2023-10-09T15:32:13.07" personId="{A869D67E-71FE-4C17-8E8A-0B8E225D0EF9}" id="{07DA4FE1-E95A-41E7-A6EC-90E5692A15D9}">
    <text>From Treasury/Finance folks</text>
  </threadedComment>
  <threadedComment ref="A21" dT="2023-10-09T15:32:37.51" personId="{A869D67E-71FE-4C17-8E8A-0B8E225D0EF9}" id="{587161EE-2BD1-4CCE-8E82-9D9A7FDBE6E3}">
    <text>From MA DPU Arrearages Rpt</text>
  </threadedComment>
  <threadedComment ref="A22" dT="2023-10-09T15:32:59.11" personId="{A869D67E-71FE-4C17-8E8A-0B8E225D0EF9}" id="{7061B8F2-8DB0-427C-AD24-3A7D80F21957}">
    <text>From MA DPU Arrearages Rpt</text>
  </threadedComment>
  <threadedComment ref="A23" dT="2023-10-09T15:33:13.38" personId="{A869D67E-71FE-4C17-8E8A-0B8E225D0EF9}" id="{B0519CE2-DFC9-4940-B52E-6813B5F7A293}">
    <text>Resi Disconnect notice Query</text>
  </threadedComment>
  <threadedComment ref="A24" dT="2023-10-09T15:33:27.90" personId="{A869D67E-71FE-4C17-8E8A-0B8E225D0EF9}" id="{4E937E6A-CD59-4AD9-849D-2EB7A708B93A}">
    <text>DPU arrearages rpt</text>
  </threadedComment>
  <threadedComment ref="A25" dT="2023-10-09T15:33:50.39" personId="{A869D67E-71FE-4C17-8E8A-0B8E225D0EF9}" id="{3FF69A1D-6838-4D8C-A1CA-517D9B6C671A}">
    <text>Reconnect Fees Query</text>
  </threadedComment>
  <threadedComment ref="A26" dT="2023-10-09T15:34:06.10" personId="{A869D67E-71FE-4C17-8E8A-0B8E225D0EF9}" id="{0847E5D5-A28C-4D4F-9E8C-4F570B0BC370}">
    <text>Rpt from Joe Lostumbo (PP)</text>
  </threadedComment>
  <threadedComment ref="A27" dT="2023-10-09T15:34:28.39" personId="{A869D67E-71FE-4C17-8E8A-0B8E225D0EF9}" id="{DB6CA8F5-1DD8-4CD4-80DA-AD276939446F}">
    <text xml:space="preserve">LPCs Query </text>
  </threadedComment>
  <threadedComment ref="A28" dT="2023-10-09T15:34:44.46" personId="{A869D67E-71FE-4C17-8E8A-0B8E225D0EF9}" id="{5ECA58FB-76E0-4395-81F5-0CF80B049FE8}">
    <text>DPA Queries for no 8-11</text>
  </threadedComment>
  <threadedComment ref="A31" dT="2023-10-09T15:34:55.22" personId="{A869D67E-71FE-4C17-8E8A-0B8E225D0EF9}" id="{A5204F69-9DBB-4AE3-AD19-CE2B98AE3F4C}">
    <text>ALWAYS going to be N/A</text>
  </threadedComment>
  <threadedComment ref="A32" dT="2023-10-09T15:35:07.29" personId="{A869D67E-71FE-4C17-8E8A-0B8E225D0EF9}" id="{FC3F0BBB-7788-4842-8675-1FB2E841A064}">
    <text>Protections Queries- 12-14</text>
  </threadedComment>
  <threadedComment ref="A35" dT="2023-10-09T15:35:23.89" personId="{A869D67E-71FE-4C17-8E8A-0B8E225D0EF9}" id="{54651321-175C-4003-8ACF-60513B9C48B7}">
    <text>Jessica Galvin monthly Report (AMP Data)</text>
  </threadedComment>
  <threadedComment ref="A39" dT="2023-10-09T15:35:34.78" personId="{A869D67E-71FE-4C17-8E8A-0B8E225D0EF9}" id="{9CA20B5C-BE1E-4217-A7C2-9C50DB6B995B}">
    <text>Low Income queries</text>
  </threadedComment>
  <threadedComment ref="A40" dT="2023-10-09T15:36:12.53" personId="{A869D67E-71FE-4C17-8E8A-0B8E225D0EF9}" id="{8D70EF27-DEB0-46BD-9AB3-18BBBEE4AFC2}">
    <text>Mike Lee shared folder report 
\\ngusdssnwh002\shared\BCS_Common\HubReports\MA Drop Disc Rates</text>
    <extLst>
      <x:ext xmlns:xltc2="http://schemas.microsoft.com/office/spreadsheetml/2020/threadedcomments2" uri="{F7C98A9C-CBB3-438F-8F68-D28B6AF4A901}">
        <xltc2:checksum>2827090700</xltc2:checksum>
        <xltc2:hyperlink startIndex="31" length="47" url="\\ngusdssnwh002\shared\BCS_Common\HubReports\MA"/>
      </x:ext>
    </extLst>
  </threadedComment>
  <threadedComment ref="A42" dT="2023-10-09T15:36:36.98" personId="{A869D67E-71FE-4C17-8E8A-0B8E225D0EF9}" id="{42C90832-92B9-4702-94B7-50B8BC93352A}">
    <text>Elec: Jeff Virkler Automated Report;
Gas: Tom Pelchy- Must Submit STS</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A9286-9021-46EB-95D6-DAF0DE6B0B84}">
  <dimension ref="A1:FB379"/>
  <sheetViews>
    <sheetView zoomScale="80" zoomScaleNormal="80" workbookViewId="0"/>
  </sheetViews>
  <sheetFormatPr defaultRowHeight="15" x14ac:dyDescent="0.25"/>
  <cols>
    <col min="1" max="1" width="125.7109375" customWidth="1"/>
    <col min="2" max="2" width="27.5703125" customWidth="1"/>
    <col min="3" max="3" width="22.7109375" customWidth="1"/>
    <col min="4" max="4" width="27.28515625" customWidth="1"/>
    <col min="5" max="5" width="27.5703125" style="101" customWidth="1"/>
    <col min="6" max="6" width="22.7109375" style="101" customWidth="1"/>
    <col min="7" max="7" width="27.28515625" style="101" customWidth="1"/>
    <col min="8" max="8" width="27.5703125" style="85" customWidth="1"/>
    <col min="9" max="9" width="22.7109375" style="85" customWidth="1"/>
    <col min="10" max="10" width="27.28515625" style="85" customWidth="1"/>
  </cols>
  <sheetData>
    <row r="1" spans="1:148" ht="15.75" thickBot="1" x14ac:dyDescent="0.3">
      <c r="B1" s="1">
        <v>45108</v>
      </c>
      <c r="C1" s="2"/>
      <c r="D1" s="2"/>
      <c r="E1" s="3">
        <v>45139</v>
      </c>
      <c r="F1" s="4"/>
      <c r="G1" s="4"/>
      <c r="H1" s="5">
        <v>45170</v>
      </c>
      <c r="I1" s="6"/>
      <c r="J1" s="6"/>
    </row>
    <row r="2" spans="1:148" ht="15.75" thickBot="1" x14ac:dyDescent="0.3">
      <c r="A2" s="7" t="s">
        <v>0</v>
      </c>
      <c r="B2" s="8" t="s">
        <v>1</v>
      </c>
      <c r="C2" s="9" t="s">
        <v>2</v>
      </c>
      <c r="D2" s="8" t="s">
        <v>3</v>
      </c>
      <c r="E2" s="10" t="s">
        <v>1</v>
      </c>
      <c r="F2" s="11" t="s">
        <v>2</v>
      </c>
      <c r="G2" s="10" t="s">
        <v>3</v>
      </c>
      <c r="H2" s="12" t="s">
        <v>1</v>
      </c>
      <c r="I2" s="13" t="s">
        <v>2</v>
      </c>
      <c r="J2" s="12" t="s">
        <v>3</v>
      </c>
    </row>
    <row r="3" spans="1:148" ht="30.75" thickBot="1" x14ac:dyDescent="0.3">
      <c r="A3" s="14" t="s">
        <v>4</v>
      </c>
      <c r="B3" s="102"/>
      <c r="C3" s="102"/>
      <c r="D3" s="102"/>
      <c r="E3" s="102"/>
      <c r="F3" s="102"/>
      <c r="G3" s="102"/>
      <c r="H3" s="102"/>
      <c r="I3" s="102"/>
      <c r="J3" s="102"/>
    </row>
    <row r="4" spans="1:148" ht="15.75" thickBot="1" x14ac:dyDescent="0.3">
      <c r="A4" s="16"/>
      <c r="B4" s="102"/>
      <c r="C4" s="102"/>
      <c r="D4" s="102"/>
      <c r="E4" s="102"/>
      <c r="F4" s="102"/>
      <c r="G4" s="102"/>
      <c r="H4" s="102"/>
      <c r="I4" s="102"/>
      <c r="J4" s="102"/>
    </row>
    <row r="5" spans="1:148" ht="15.75" thickBot="1" x14ac:dyDescent="0.3">
      <c r="A5" s="17" t="s">
        <v>5</v>
      </c>
      <c r="B5" s="102"/>
      <c r="C5" s="102"/>
      <c r="D5" s="102"/>
      <c r="E5" s="102"/>
      <c r="F5" s="102"/>
      <c r="G5" s="102"/>
      <c r="H5" s="102"/>
      <c r="I5" s="102"/>
      <c r="J5" s="102"/>
    </row>
    <row r="6" spans="1:148" ht="15.6" customHeight="1" x14ac:dyDescent="0.25">
      <c r="A6" s="16" t="s">
        <v>6</v>
      </c>
      <c r="B6" s="23">
        <f>'[1]B1.Revenues '!D5</f>
        <v>168941133</v>
      </c>
      <c r="C6" s="23">
        <f>'[1]B1.Revenues '!D11</f>
        <v>17013705</v>
      </c>
      <c r="D6" s="23">
        <f>'[1]B1.Revenues '!D17</f>
        <v>143829282</v>
      </c>
      <c r="E6" s="25">
        <f>'[1]B1.Revenues '!E5</f>
        <v>222669466</v>
      </c>
      <c r="F6" s="25">
        <f>'[1]B1.Revenues '!E11</f>
        <v>20903297</v>
      </c>
      <c r="G6" s="25">
        <f>'[1]B1.Revenues '!E17</f>
        <v>176827118</v>
      </c>
      <c r="H6" s="27">
        <f>'[1]B1.Revenues '!F5</f>
        <v>188196382</v>
      </c>
      <c r="I6" s="27">
        <f>'[1]B1.Revenues '!F11</f>
        <v>17694610</v>
      </c>
      <c r="J6" s="27">
        <f>'[1]B1.Revenues '!F17</f>
        <v>172932398</v>
      </c>
    </row>
    <row r="7" spans="1:148" x14ac:dyDescent="0.25">
      <c r="A7" s="16" t="s">
        <v>7</v>
      </c>
      <c r="B7" s="21"/>
      <c r="C7" s="21"/>
      <c r="D7" s="21"/>
      <c r="E7" s="21"/>
      <c r="F7" s="21"/>
      <c r="G7" s="21"/>
      <c r="H7" s="21"/>
      <c r="I7" s="21"/>
      <c r="J7" s="21"/>
    </row>
    <row r="8" spans="1:148" x14ac:dyDescent="0.25">
      <c r="A8" s="22" t="s">
        <v>8</v>
      </c>
      <c r="B8" s="23">
        <f>'[1]From MA DPU ARrearage RPT'!B60</f>
        <v>17621952</v>
      </c>
      <c r="C8" s="23">
        <f>'[1]From MA DPU ARrearage RPT'!B61</f>
        <v>7388997</v>
      </c>
      <c r="D8" s="24">
        <f>'[1]From MA DPU ARrearage RPT'!B65</f>
        <v>10007863</v>
      </c>
      <c r="E8" s="26">
        <f>'[1]From MA DPU ARrearage RPT'!C60</f>
        <v>14717138</v>
      </c>
      <c r="F8" s="26">
        <f>'[1]From MA DPU ARrearage RPT'!C61</f>
        <v>6164797</v>
      </c>
      <c r="G8" s="36">
        <f>'[1]From MA DPU ARrearage RPT'!C65</f>
        <v>9129952</v>
      </c>
      <c r="H8" s="27">
        <f>'[1]From MA DPU ARrearage RPT'!D60</f>
        <v>19951619</v>
      </c>
      <c r="I8" s="27">
        <f>'[1]From MA DPU ARrearage RPT'!D61</f>
        <v>7930706</v>
      </c>
      <c r="J8" s="27">
        <f>'[1]From MA DPU ARrearage RPT'!D65</f>
        <v>10441019</v>
      </c>
    </row>
    <row r="9" spans="1:148" x14ac:dyDescent="0.25">
      <c r="A9" s="22" t="s">
        <v>9</v>
      </c>
      <c r="B9" s="23">
        <f>'[1]From MA DPU ARrearage RPT'!B67</f>
        <v>166267839</v>
      </c>
      <c r="C9" s="23">
        <f>'[1]From MA DPU ARrearage RPT'!B68</f>
        <v>101724265</v>
      </c>
      <c r="D9" s="24">
        <f>'[1]From MA DPU ARrearage RPT'!B72</f>
        <v>39271354</v>
      </c>
      <c r="E9" s="26">
        <f>'[1]From MA DPU ARrearage RPT'!C67</f>
        <v>161064959</v>
      </c>
      <c r="F9" s="26">
        <f>'[1]From MA DPU ARrearage RPT'!C68</f>
        <v>96621077</v>
      </c>
      <c r="G9" s="36">
        <f>'[1]From MA DPU ARrearage RPT'!C72</f>
        <v>38539400</v>
      </c>
      <c r="H9" s="27">
        <f>'[1]From MA DPU ARrearage RPT'!D67</f>
        <v>150831291</v>
      </c>
      <c r="I9" s="103">
        <f>'[1]From MA DPU ARrearage RPT'!D68</f>
        <v>95750181</v>
      </c>
      <c r="J9" s="33">
        <f>'[1]From MA DPU ARrearage RPT'!D72</f>
        <v>39836558</v>
      </c>
    </row>
    <row r="10" spans="1:148" x14ac:dyDescent="0.25">
      <c r="A10" s="22" t="s">
        <v>10</v>
      </c>
      <c r="B10" s="24">
        <f>'[1]From MA DPU ARrearage RPT'!B74</f>
        <v>210584453</v>
      </c>
      <c r="C10" s="24">
        <f>'[1]From MA DPU ARrearage RPT'!B75</f>
        <v>117148934</v>
      </c>
      <c r="D10" s="24">
        <f>'[1]From MA DPU ARrearage RPT'!B79</f>
        <v>69901481</v>
      </c>
      <c r="E10" s="26">
        <f>'[1]From MA DPU ARrearage RPT'!C74</f>
        <v>209778497</v>
      </c>
      <c r="F10" s="26">
        <f>'[1]From MA DPU ARrearage RPT'!C75</f>
        <v>112015290</v>
      </c>
      <c r="G10" s="36">
        <f>'[1]From MA DPU ARrearage RPT'!C79</f>
        <v>69819555</v>
      </c>
      <c r="H10" s="27">
        <f>'[1]From MA DPU ARrearage RPT'!D74</f>
        <v>208405782</v>
      </c>
      <c r="I10" s="27">
        <f>'[1]From MA DPU ARrearage RPT'!D75</f>
        <v>113667753</v>
      </c>
      <c r="J10" s="33">
        <f>'[1]From MA DPU ARrearage RPT'!D79</f>
        <v>71881711</v>
      </c>
    </row>
    <row r="11" spans="1:148" x14ac:dyDescent="0.25">
      <c r="A11" s="16" t="s">
        <v>11</v>
      </c>
      <c r="B11" s="30">
        <f>'[1]B3&amp;B4.WOs-Recov'!H7</f>
        <v>5101607.1099999994</v>
      </c>
      <c r="C11" s="30">
        <f>'[1]B3&amp;B4.WOs-Recov'!L7</f>
        <v>1608363.4</v>
      </c>
      <c r="D11" s="31">
        <f>'[1]B3&amp;B4.WOs-Recov'!P7</f>
        <v>1941904.7400000002</v>
      </c>
      <c r="E11" s="35">
        <f>'[1]B3&amp;B4.WOs-Recov'!H8</f>
        <v>6290259.21</v>
      </c>
      <c r="F11" s="35">
        <f>'[1]B3&amp;B4.WOs-Recov'!L8</f>
        <v>2749829.29</v>
      </c>
      <c r="G11" s="104">
        <f>'[1]B3&amp;B4.WOs-Recov'!P8</f>
        <v>1102630.7899999991</v>
      </c>
      <c r="H11" s="27">
        <f>'[1]B3&amp;B4.WOs-Recov'!H9</f>
        <v>6976912.2100000009</v>
      </c>
      <c r="I11" s="33">
        <f>'[1]B3&amp;B4.WOs-Recov'!L9</f>
        <v>2920409.36</v>
      </c>
      <c r="J11" s="34">
        <f>'[1]B3&amp;B4.WOs-Recov'!P9</f>
        <v>648738.95999999903</v>
      </c>
    </row>
    <row r="12" spans="1:148" x14ac:dyDescent="0.25">
      <c r="A12" s="16" t="s">
        <v>12</v>
      </c>
      <c r="B12" s="30">
        <f>'[1]B3&amp;B4.WOs-Recov'!I7</f>
        <v>761637.45</v>
      </c>
      <c r="C12" s="30">
        <f>'[1]B3&amp;B4.WOs-Recov'!M7</f>
        <v>288717.74</v>
      </c>
      <c r="D12" s="24">
        <f>'[1]B3&amp;B4.WOs-Recov'!Q7</f>
        <v>87362.65000000014</v>
      </c>
      <c r="E12" s="35">
        <f>'[1]B3&amp;B4.WOs-Recov'!I8</f>
        <v>853460.82000000007</v>
      </c>
      <c r="F12" s="35">
        <f>'[1]B3&amp;B4.WOs-Recov'!M8</f>
        <v>337016.68</v>
      </c>
      <c r="G12" s="36">
        <f>'[1]B3&amp;B4.WOs-Recov'!Q8</f>
        <v>129939.6399999999</v>
      </c>
      <c r="H12" s="33">
        <f>'[1]B3&amp;B4.WOs-Recov'!I9</f>
        <v>770380.60000000009</v>
      </c>
      <c r="I12" s="33">
        <f>'[1]B3&amp;B4.WOs-Recov'!M9</f>
        <v>248028.39999999997</v>
      </c>
      <c r="J12" s="28">
        <f>'[1]B3&amp;B4.WOs-Recov'!Q9</f>
        <v>207973.09000000008</v>
      </c>
    </row>
    <row r="13" spans="1:148" s="37" customFormat="1" ht="15.75" thickBot="1" x14ac:dyDescent="0.3">
      <c r="B13" s="38"/>
      <c r="C13" s="38"/>
      <c r="D13" s="38"/>
      <c r="E13" s="38"/>
      <c r="F13" s="38"/>
      <c r="G13" s="38"/>
      <c r="H13" s="38"/>
      <c r="I13" s="38"/>
      <c r="J13" s="38"/>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row>
    <row r="14" spans="1:148" ht="15.75" thickBot="1" x14ac:dyDescent="0.3">
      <c r="A14" s="39" t="s">
        <v>13</v>
      </c>
      <c r="B14" s="40"/>
      <c r="C14" s="40"/>
      <c r="D14" s="40"/>
      <c r="E14" s="41"/>
      <c r="F14" s="41"/>
      <c r="G14" s="41"/>
      <c r="H14" s="42"/>
      <c r="I14" s="42"/>
      <c r="J14" s="42"/>
    </row>
    <row r="15" spans="1:148" ht="47.45" customHeight="1" x14ac:dyDescent="0.25">
      <c r="A15" s="43" t="s">
        <v>14</v>
      </c>
      <c r="B15" s="44" t="s">
        <v>15</v>
      </c>
      <c r="C15" s="45"/>
      <c r="D15" s="45"/>
      <c r="E15" s="45"/>
      <c r="F15" s="45"/>
      <c r="G15" s="45"/>
      <c r="H15" s="45"/>
      <c r="I15" s="45"/>
      <c r="J15" s="46"/>
    </row>
    <row r="16" spans="1:148" ht="75.599999999999994" customHeight="1" x14ac:dyDescent="0.25">
      <c r="A16" s="43" t="s">
        <v>16</v>
      </c>
      <c r="B16" s="44" t="s">
        <v>17</v>
      </c>
      <c r="C16" s="45"/>
      <c r="D16" s="45"/>
      <c r="E16" s="45"/>
      <c r="F16" s="45"/>
      <c r="G16" s="45"/>
      <c r="H16" s="45"/>
      <c r="I16" s="45"/>
      <c r="J16" s="46"/>
    </row>
    <row r="17" spans="1:158" ht="25.9" customHeight="1" x14ac:dyDescent="0.25">
      <c r="A17" s="43" t="s">
        <v>18</v>
      </c>
      <c r="B17" s="44" t="s">
        <v>50</v>
      </c>
      <c r="C17" s="45"/>
      <c r="D17" s="45"/>
      <c r="E17" s="45"/>
      <c r="F17" s="45"/>
      <c r="G17" s="45"/>
      <c r="H17" s="45"/>
      <c r="I17" s="45"/>
      <c r="J17" s="46"/>
    </row>
    <row r="18" spans="1:158" ht="32.450000000000003" customHeight="1" x14ac:dyDescent="0.25">
      <c r="A18" s="43" t="s">
        <v>20</v>
      </c>
      <c r="B18" s="47" t="s">
        <v>21</v>
      </c>
      <c r="C18" s="48"/>
      <c r="D18" s="48"/>
      <c r="E18" s="48"/>
      <c r="F18" s="48"/>
      <c r="G18" s="48"/>
      <c r="H18" s="48"/>
      <c r="I18" s="48"/>
      <c r="J18" s="49"/>
    </row>
    <row r="19" spans="1:158" s="37" customFormat="1" ht="15.75" thickBot="1" x14ac:dyDescent="0.3">
      <c r="A19" s="50"/>
      <c r="B19" s="51"/>
      <c r="C19" s="51"/>
      <c r="D19" s="51"/>
      <c r="E19" s="51"/>
      <c r="F19" s="51"/>
      <c r="G19" s="51"/>
      <c r="H19" s="51"/>
      <c r="I19" s="51"/>
      <c r="J19" s="51"/>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row>
    <row r="20" spans="1:158" ht="15.75" thickBot="1" x14ac:dyDescent="0.3">
      <c r="A20" s="39" t="s">
        <v>22</v>
      </c>
      <c r="B20" s="52"/>
      <c r="C20" s="52"/>
      <c r="D20" s="52"/>
      <c r="E20" s="52"/>
      <c r="F20" s="52"/>
      <c r="G20" s="52"/>
      <c r="H20" s="52"/>
      <c r="I20" s="52"/>
      <c r="J20" s="52"/>
    </row>
    <row r="21" spans="1:158" x14ac:dyDescent="0.25">
      <c r="A21" s="16" t="s">
        <v>23</v>
      </c>
      <c r="B21" s="53">
        <f>'[1]From MA DPU ARrearage RPT'!B53</f>
        <v>1000842</v>
      </c>
      <c r="C21" s="53">
        <f>'[1]From MA DPU ARrearage RPT'!B54</f>
        <v>156696</v>
      </c>
      <c r="D21" s="53">
        <f>'[1]From MA DPU ARrearage RPT'!B58</f>
        <v>169679</v>
      </c>
      <c r="E21" s="105">
        <f>'[1]From MA DPU ARrearage RPT'!C53</f>
        <v>1000049</v>
      </c>
      <c r="F21" s="55">
        <f>'[1]From MA DPU ARrearage RPT'!C54</f>
        <v>155290</v>
      </c>
      <c r="G21" s="55">
        <f>'[1]From MA DPU ARrearage RPT'!C58</f>
        <v>169508</v>
      </c>
      <c r="H21" s="56">
        <f>'[1]From MA DPU ARrearage RPT'!D53</f>
        <v>999432</v>
      </c>
      <c r="I21" s="56">
        <f>'[1]From MA DPU ARrearage RPT'!D54</f>
        <v>156905</v>
      </c>
      <c r="J21" s="64">
        <f>'[1]From MA DPU ARrearage RPT'!D58</f>
        <v>169656</v>
      </c>
    </row>
    <row r="22" spans="1:158" x14ac:dyDescent="0.25">
      <c r="A22" s="16" t="s">
        <v>24</v>
      </c>
      <c r="B22" s="53">
        <f>'[1]From MA DPU ARrearage RPT'!B81</f>
        <v>1259</v>
      </c>
      <c r="C22" s="53">
        <f>'[1]From MA DPU ARrearage RPT'!B82</f>
        <v>744</v>
      </c>
      <c r="D22" s="53">
        <f>'[1]From MA DPU ARrearage RPT'!B86</f>
        <v>74</v>
      </c>
      <c r="E22" s="55">
        <f>'[1]From MA DPU ARrearage RPT'!C81</f>
        <v>1934</v>
      </c>
      <c r="F22" s="101">
        <f>'[1]From MA DPU ARrearage RPT'!C82</f>
        <v>916</v>
      </c>
      <c r="G22" s="55">
        <f>'[1]From MA DPU ARrearage RPT'!C86</f>
        <v>122</v>
      </c>
      <c r="H22" s="56">
        <f>'[1]From MA DPU ARrearage RPT'!D81</f>
        <v>1557</v>
      </c>
      <c r="I22" s="56">
        <f>'[1]From MA DPU ARrearage RPT'!D82</f>
        <v>738</v>
      </c>
      <c r="J22" s="56">
        <f>'[1]From MA DPU ARrearage RPT'!D86</f>
        <v>91</v>
      </c>
    </row>
    <row r="23" spans="1:158" x14ac:dyDescent="0.25">
      <c r="A23" s="16" t="s">
        <v>25</v>
      </c>
      <c r="B23" s="62">
        <f>'[1]d3.RESI Disconnect Not'!Q5</f>
        <v>58902</v>
      </c>
      <c r="C23" s="62">
        <f>'[1]d3.RESI Disconnect Not'!Q6</f>
        <v>16763</v>
      </c>
      <c r="D23" s="77">
        <f>'[1]d3.COMM Disconnect Notices'!O8</f>
        <v>6223</v>
      </c>
      <c r="E23" s="63">
        <f>'[1]d3.RESI Disconnect Not'!R5</f>
        <v>62459</v>
      </c>
      <c r="F23" s="63">
        <f>'[1]d3.RESI Disconnect Not'!R6</f>
        <v>17603</v>
      </c>
      <c r="G23" s="63">
        <f>'[1]d3.COMM Disconnect Notices'!P8</f>
        <v>7056</v>
      </c>
      <c r="H23" s="64">
        <f>'[1]d3.RESI Disconnect Not'!S5</f>
        <v>51572</v>
      </c>
      <c r="I23" s="64">
        <f>'[1]d3.RESI Disconnect Not'!S6</f>
        <v>14260</v>
      </c>
      <c r="J23" s="64">
        <f>'[1]d3.COMM Disconnect Notices'!Q8</f>
        <v>6204</v>
      </c>
    </row>
    <row r="24" spans="1:158" x14ac:dyDescent="0.25">
      <c r="A24" s="16" t="s">
        <v>26</v>
      </c>
      <c r="B24" s="53">
        <f>'[1]From MA DPU ARrearage RPT'!B88</f>
        <v>1069</v>
      </c>
      <c r="C24" s="53">
        <f>'[1]From MA DPU ARrearage RPT'!B89</f>
        <v>637</v>
      </c>
      <c r="D24" s="53">
        <f>'[1]From MA DPU ARrearage RPT'!B93</f>
        <v>42</v>
      </c>
      <c r="E24" s="55">
        <f>'[1]From MA DPU ARrearage RPT'!C88</f>
        <v>2221</v>
      </c>
      <c r="F24" s="55">
        <f>'[1]From MA DPU ARrearage RPT'!C89</f>
        <v>1155</v>
      </c>
      <c r="G24" s="55">
        <f>'[1]From MA DPU ARrearage RPT'!C93</f>
        <v>95</v>
      </c>
      <c r="H24" s="56">
        <f>'[1]From MA DPU ARrearage RPT'!D88</f>
        <v>1524</v>
      </c>
      <c r="I24" s="56">
        <f>'[1]From MA DPU ARrearage RPT'!D89</f>
        <v>757</v>
      </c>
      <c r="J24" s="56">
        <f>'[1]From MA DPU ARrearage RPT'!D93</f>
        <v>68</v>
      </c>
    </row>
    <row r="25" spans="1:158" ht="24.6" customHeight="1" x14ac:dyDescent="0.25">
      <c r="A25" s="16" t="s">
        <v>27</v>
      </c>
      <c r="B25" s="106">
        <f>'[1]d5. Reconnect Fees'!L22</f>
        <v>674</v>
      </c>
      <c r="C25" s="106">
        <f>'[1]d5. Reconnect Fees'!L23</f>
        <v>113</v>
      </c>
      <c r="D25" s="106">
        <f>'[1]d5. Reconnect Fees'!L24</f>
        <v>51</v>
      </c>
      <c r="E25" s="107">
        <f>'[1]d5. Reconnect Fees'!M22</f>
        <v>766</v>
      </c>
      <c r="F25" s="107">
        <f>'[1]d5. Reconnect Fees'!M23</f>
        <v>125</v>
      </c>
      <c r="G25" s="107">
        <f>'[1]d5. Reconnect Fees'!M24</f>
        <v>51</v>
      </c>
      <c r="H25" s="108">
        <f>'[1]d5. Reconnect Fees'!N22</f>
        <v>859</v>
      </c>
      <c r="I25" s="108">
        <f>'[1]d5. Reconnect Fees'!N23</f>
        <v>128</v>
      </c>
      <c r="J25" s="108">
        <f>'[1]d5. Reconnect Fees'!N24</f>
        <v>45</v>
      </c>
    </row>
    <row r="26" spans="1:158" ht="31.9" customHeight="1" x14ac:dyDescent="0.25">
      <c r="A26" s="16" t="s">
        <v>30</v>
      </c>
      <c r="B26" s="77">
        <v>60060</v>
      </c>
      <c r="C26" s="77">
        <v>19727</v>
      </c>
      <c r="D26" s="77">
        <v>2254</v>
      </c>
      <c r="E26" s="78">
        <v>64079</v>
      </c>
      <c r="F26" s="78">
        <v>20859</v>
      </c>
      <c r="G26" s="78">
        <v>2434</v>
      </c>
      <c r="H26" s="79">
        <v>62898</v>
      </c>
      <c r="I26" s="79">
        <v>19844</v>
      </c>
      <c r="J26" s="79">
        <v>2409</v>
      </c>
    </row>
    <row r="27" spans="1:158" ht="31.9" customHeight="1" x14ac:dyDescent="0.25">
      <c r="A27" s="16" t="s">
        <v>31</v>
      </c>
      <c r="B27" s="80" t="s">
        <v>29</v>
      </c>
      <c r="C27" s="80" t="s">
        <v>29</v>
      </c>
      <c r="D27" s="80">
        <v>84038</v>
      </c>
      <c r="E27" s="81" t="s">
        <v>29</v>
      </c>
      <c r="F27" s="81" t="s">
        <v>29</v>
      </c>
      <c r="G27" s="81">
        <v>95187</v>
      </c>
      <c r="H27" s="82" t="s">
        <v>29</v>
      </c>
      <c r="I27" s="82" t="s">
        <v>29</v>
      </c>
      <c r="J27" s="82">
        <v>78497</v>
      </c>
    </row>
    <row r="28" spans="1:158" ht="28.15" customHeight="1" x14ac:dyDescent="0.25">
      <c r="A28" s="109" t="s">
        <v>32</v>
      </c>
      <c r="B28" s="62">
        <v>32846</v>
      </c>
      <c r="C28" s="83">
        <v>30078</v>
      </c>
      <c r="D28" s="62">
        <v>2163</v>
      </c>
      <c r="E28" s="63">
        <v>33515</v>
      </c>
      <c r="F28" s="84">
        <v>31995</v>
      </c>
      <c r="G28" s="63">
        <v>2065</v>
      </c>
      <c r="H28" s="85">
        <v>32927</v>
      </c>
      <c r="I28" s="82">
        <v>31964</v>
      </c>
      <c r="J28" s="82">
        <v>2008</v>
      </c>
    </row>
    <row r="29" spans="1:158" x14ac:dyDescent="0.25">
      <c r="A29" s="16" t="s">
        <v>33</v>
      </c>
      <c r="B29" s="62">
        <v>1844</v>
      </c>
      <c r="C29" s="62">
        <v>1009</v>
      </c>
      <c r="D29" s="62">
        <v>194</v>
      </c>
      <c r="E29" s="63">
        <v>1916</v>
      </c>
      <c r="F29" s="63">
        <v>1423</v>
      </c>
      <c r="G29" s="63">
        <v>171</v>
      </c>
      <c r="H29" s="82">
        <v>1896</v>
      </c>
      <c r="I29" s="82">
        <v>1096</v>
      </c>
      <c r="J29" s="82">
        <v>176</v>
      </c>
    </row>
    <row r="30" spans="1:158" x14ac:dyDescent="0.25">
      <c r="A30" s="16" t="s">
        <v>34</v>
      </c>
      <c r="B30" s="62">
        <v>9735</v>
      </c>
      <c r="C30" s="62">
        <v>8071</v>
      </c>
      <c r="D30" s="62">
        <v>557</v>
      </c>
      <c r="E30" s="63">
        <v>10789</v>
      </c>
      <c r="F30" s="63">
        <v>7631</v>
      </c>
      <c r="G30" s="63">
        <v>598</v>
      </c>
      <c r="H30" s="85">
        <v>11308</v>
      </c>
      <c r="I30" s="86">
        <v>7038</v>
      </c>
      <c r="J30" s="86">
        <v>617</v>
      </c>
    </row>
    <row r="31" spans="1:158" x14ac:dyDescent="0.25">
      <c r="A31" s="16" t="s">
        <v>35</v>
      </c>
      <c r="B31" s="68" t="s">
        <v>29</v>
      </c>
      <c r="C31" s="69"/>
      <c r="D31" s="70"/>
      <c r="E31" s="71" t="s">
        <v>29</v>
      </c>
      <c r="F31" s="72"/>
      <c r="G31" s="73"/>
      <c r="H31" s="74" t="s">
        <v>29</v>
      </c>
      <c r="I31" s="75"/>
      <c r="J31" s="76"/>
    </row>
    <row r="32" spans="1:158" x14ac:dyDescent="0.25">
      <c r="A32" s="16" t="s">
        <v>36</v>
      </c>
      <c r="B32" s="80">
        <v>14464</v>
      </c>
      <c r="C32" s="80">
        <v>13811</v>
      </c>
      <c r="D32" s="87" t="s">
        <v>40</v>
      </c>
      <c r="E32" s="81">
        <v>14660</v>
      </c>
      <c r="F32" s="81">
        <v>14724</v>
      </c>
      <c r="G32" s="88" t="s">
        <v>40</v>
      </c>
      <c r="H32" s="82">
        <v>14726</v>
      </c>
      <c r="I32" s="82">
        <v>15059</v>
      </c>
      <c r="J32" s="89" t="s">
        <v>29</v>
      </c>
    </row>
    <row r="33" spans="1:158" x14ac:dyDescent="0.25">
      <c r="A33" s="16" t="s">
        <v>37</v>
      </c>
      <c r="B33" s="80">
        <v>612</v>
      </c>
      <c r="C33" s="80">
        <v>1837</v>
      </c>
      <c r="D33" s="87"/>
      <c r="E33" s="81">
        <v>807</v>
      </c>
      <c r="F33" s="81">
        <v>2304</v>
      </c>
      <c r="G33" s="88"/>
      <c r="H33" s="82">
        <v>709</v>
      </c>
      <c r="I33" s="82">
        <v>2053</v>
      </c>
      <c r="J33" s="89"/>
    </row>
    <row r="34" spans="1:158" x14ac:dyDescent="0.25">
      <c r="A34" s="16" t="s">
        <v>38</v>
      </c>
      <c r="B34" s="80">
        <v>787</v>
      </c>
      <c r="C34" s="80">
        <v>2669</v>
      </c>
      <c r="D34" s="87"/>
      <c r="E34" s="81">
        <v>980</v>
      </c>
      <c r="F34" s="81">
        <v>2779</v>
      </c>
      <c r="G34" s="88"/>
      <c r="H34" s="82">
        <v>777</v>
      </c>
      <c r="I34" s="82">
        <v>2359</v>
      </c>
      <c r="J34" s="89"/>
    </row>
    <row r="35" spans="1:158" ht="15.75" x14ac:dyDescent="0.25">
      <c r="A35" s="16" t="s">
        <v>39</v>
      </c>
      <c r="B35" s="80" t="s">
        <v>40</v>
      </c>
      <c r="C35" s="91">
        <f>'[1]D15-18 Amp (Galvin) '!C4</f>
        <v>423</v>
      </c>
      <c r="D35" s="87"/>
      <c r="E35" s="81" t="s">
        <v>40</v>
      </c>
      <c r="F35" s="92">
        <f>'[1]D15-18 Amp (Galvin) '!D4</f>
        <v>364</v>
      </c>
      <c r="G35" s="88"/>
      <c r="H35" s="82" t="s">
        <v>40</v>
      </c>
      <c r="I35" s="93">
        <f>'[1]D15-18 Amp (Galvin) '!E4</f>
        <v>292</v>
      </c>
      <c r="J35" s="89"/>
    </row>
    <row r="36" spans="1:158" ht="15.75" x14ac:dyDescent="0.25">
      <c r="A36" s="16" t="s">
        <v>41</v>
      </c>
      <c r="B36" s="80" t="s">
        <v>40</v>
      </c>
      <c r="C36" s="91">
        <f>'[1]D15-18 Amp (Galvin) '!C5</f>
        <v>3295</v>
      </c>
      <c r="D36" s="87"/>
      <c r="E36" s="81" t="s">
        <v>40</v>
      </c>
      <c r="F36" s="92">
        <f>'[1]D15-18 Amp (Galvin) '!D5</f>
        <v>2370</v>
      </c>
      <c r="G36" s="88"/>
      <c r="H36" s="82" t="s">
        <v>40</v>
      </c>
      <c r="I36" s="93">
        <f>'[1]D15-18 Amp (Galvin) '!E5</f>
        <v>2138</v>
      </c>
      <c r="J36" s="89"/>
    </row>
    <row r="37" spans="1:158" x14ac:dyDescent="0.25">
      <c r="A37" s="16" t="s">
        <v>42</v>
      </c>
      <c r="B37" s="80" t="s">
        <v>40</v>
      </c>
      <c r="C37" s="80" t="s">
        <v>40</v>
      </c>
      <c r="D37" s="87"/>
      <c r="E37" s="81" t="s">
        <v>40</v>
      </c>
      <c r="F37" s="81" t="s">
        <v>40</v>
      </c>
      <c r="G37" s="88"/>
      <c r="H37" s="82" t="s">
        <v>40</v>
      </c>
      <c r="I37" s="82" t="s">
        <v>40</v>
      </c>
      <c r="J37" s="89"/>
    </row>
    <row r="38" spans="1:158" ht="15.75" x14ac:dyDescent="0.25">
      <c r="A38" s="16" t="s">
        <v>43</v>
      </c>
      <c r="B38" s="80" t="s">
        <v>40</v>
      </c>
      <c r="C38" s="91">
        <f>'[1]D15-18 Amp (Galvin) '!C6</f>
        <v>2418</v>
      </c>
      <c r="D38" s="87"/>
      <c r="E38" s="81" t="s">
        <v>40</v>
      </c>
      <c r="F38" s="92">
        <f>'[1]D15-18 Amp (Galvin) '!D6</f>
        <v>2385</v>
      </c>
      <c r="G38" s="88"/>
      <c r="H38" s="82" t="s">
        <v>40</v>
      </c>
      <c r="I38" s="93">
        <f>'[1]D15-18 Amp (Galvin) '!E6</f>
        <v>2362</v>
      </c>
      <c r="J38" s="89"/>
    </row>
    <row r="39" spans="1:158" x14ac:dyDescent="0.25">
      <c r="A39" s="16" t="s">
        <v>44</v>
      </c>
      <c r="B39" s="94">
        <v>3069</v>
      </c>
      <c r="C39" s="95"/>
      <c r="D39" s="87"/>
      <c r="E39" s="96">
        <v>4947</v>
      </c>
      <c r="F39" s="97"/>
      <c r="G39" s="88"/>
      <c r="H39" s="98">
        <v>4693</v>
      </c>
      <c r="I39" s="99"/>
      <c r="J39" s="89"/>
    </row>
    <row r="40" spans="1:158" x14ac:dyDescent="0.25">
      <c r="A40" s="16" t="s">
        <v>45</v>
      </c>
      <c r="B40" s="94">
        <v>3833</v>
      </c>
      <c r="C40" s="95"/>
      <c r="D40" s="87"/>
      <c r="E40" s="96">
        <v>6095</v>
      </c>
      <c r="F40" s="97"/>
      <c r="G40" s="88"/>
      <c r="H40" s="98">
        <v>4937</v>
      </c>
      <c r="I40" s="99"/>
      <c r="J40" s="89"/>
    </row>
    <row r="41" spans="1:158" s="37" customFormat="1" x14ac:dyDescent="0.25">
      <c r="A41" s="50"/>
      <c r="B41" s="38"/>
      <c r="C41" s="38"/>
      <c r="D41" s="38"/>
      <c r="E41" s="38"/>
      <c r="F41" s="38"/>
      <c r="G41" s="38"/>
      <c r="H41" s="38"/>
      <c r="I41" s="38"/>
      <c r="J41" s="38"/>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row>
    <row r="42" spans="1:158" x14ac:dyDescent="0.25">
      <c r="A42" s="16" t="s">
        <v>46</v>
      </c>
      <c r="B42" s="94">
        <v>45</v>
      </c>
      <c r="C42" s="94"/>
      <c r="D42" s="80">
        <v>15105</v>
      </c>
      <c r="E42" s="96">
        <v>51</v>
      </c>
      <c r="F42" s="96"/>
      <c r="G42" s="81">
        <v>15325</v>
      </c>
      <c r="H42" s="98">
        <v>57</v>
      </c>
      <c r="I42" s="98"/>
      <c r="J42" s="82">
        <v>15526</v>
      </c>
    </row>
    <row r="43" spans="1:158" x14ac:dyDescent="0.25">
      <c r="A43" s="16" t="s">
        <v>47</v>
      </c>
      <c r="B43" s="94">
        <v>0</v>
      </c>
      <c r="C43" s="94"/>
      <c r="D43" s="80">
        <v>0</v>
      </c>
      <c r="E43" s="96">
        <v>0</v>
      </c>
      <c r="F43" s="96"/>
      <c r="G43" s="81">
        <v>0</v>
      </c>
      <c r="H43" s="98">
        <v>0</v>
      </c>
      <c r="I43" s="98"/>
      <c r="J43" s="82">
        <v>0</v>
      </c>
    </row>
    <row r="44" spans="1:158" x14ac:dyDescent="0.25">
      <c r="A44" s="16" t="s">
        <v>48</v>
      </c>
      <c r="B44" s="94">
        <v>0</v>
      </c>
      <c r="C44" s="94"/>
      <c r="D44" s="80">
        <v>105</v>
      </c>
      <c r="E44" s="96">
        <v>0</v>
      </c>
      <c r="F44" s="96"/>
      <c r="G44" s="81">
        <v>103</v>
      </c>
      <c r="H44" s="98">
        <v>0</v>
      </c>
      <c r="I44" s="98"/>
      <c r="J44" s="82">
        <v>105</v>
      </c>
    </row>
    <row r="45" spans="1:158" x14ac:dyDescent="0.25">
      <c r="A45" s="16" t="s">
        <v>49</v>
      </c>
      <c r="B45" s="94">
        <v>13</v>
      </c>
      <c r="C45" s="94"/>
      <c r="D45" s="80">
        <v>435</v>
      </c>
      <c r="E45" s="96">
        <v>7</v>
      </c>
      <c r="F45" s="96"/>
      <c r="G45" s="81">
        <v>324</v>
      </c>
      <c r="H45" s="98">
        <v>8</v>
      </c>
      <c r="I45" s="98"/>
      <c r="J45" s="82">
        <v>273</v>
      </c>
    </row>
    <row r="46" spans="1:158" x14ac:dyDescent="0.25">
      <c r="E46"/>
      <c r="F46"/>
      <c r="G46"/>
      <c r="H46"/>
      <c r="I46"/>
      <c r="J46"/>
    </row>
    <row r="47" spans="1:158" x14ac:dyDescent="0.25">
      <c r="E47"/>
      <c r="F47"/>
      <c r="G47"/>
      <c r="H47"/>
      <c r="I47"/>
      <c r="J47"/>
    </row>
    <row r="48" spans="1:158" x14ac:dyDescent="0.25">
      <c r="E48"/>
      <c r="F48"/>
      <c r="G48"/>
      <c r="H48"/>
      <c r="I48"/>
      <c r="J48"/>
    </row>
    <row r="49" spans="5:10" x14ac:dyDescent="0.25">
      <c r="E49"/>
      <c r="F49"/>
      <c r="G49"/>
      <c r="H49"/>
      <c r="I49"/>
      <c r="J49"/>
    </row>
    <row r="50" spans="5:10" x14ac:dyDescent="0.25">
      <c r="E50"/>
      <c r="F50"/>
      <c r="G50"/>
      <c r="H50"/>
      <c r="I50"/>
      <c r="J50"/>
    </row>
    <row r="51" spans="5:10" x14ac:dyDescent="0.25">
      <c r="E51"/>
      <c r="F51"/>
      <c r="G51"/>
      <c r="H51"/>
      <c r="I51"/>
      <c r="J51"/>
    </row>
    <row r="52" spans="5:10" x14ac:dyDescent="0.25">
      <c r="E52"/>
      <c r="F52"/>
      <c r="G52"/>
      <c r="H52"/>
      <c r="I52"/>
      <c r="J52"/>
    </row>
    <row r="53" spans="5:10" x14ac:dyDescent="0.25">
      <c r="E53"/>
      <c r="F53"/>
      <c r="G53"/>
      <c r="H53"/>
      <c r="I53"/>
      <c r="J53"/>
    </row>
    <row r="54" spans="5:10" x14ac:dyDescent="0.25">
      <c r="E54"/>
      <c r="F54"/>
      <c r="G54"/>
      <c r="H54"/>
      <c r="I54"/>
      <c r="J54"/>
    </row>
    <row r="55" spans="5:10" x14ac:dyDescent="0.25">
      <c r="E55"/>
      <c r="F55"/>
      <c r="G55"/>
      <c r="H55"/>
      <c r="I55"/>
      <c r="J55"/>
    </row>
    <row r="56" spans="5:10" x14ac:dyDescent="0.25">
      <c r="E56"/>
      <c r="F56"/>
      <c r="G56"/>
      <c r="H56"/>
      <c r="I56"/>
      <c r="J56"/>
    </row>
    <row r="57" spans="5:10" x14ac:dyDescent="0.25">
      <c r="E57"/>
      <c r="F57"/>
      <c r="G57"/>
      <c r="H57"/>
      <c r="I57"/>
      <c r="J57"/>
    </row>
    <row r="58" spans="5:10" x14ac:dyDescent="0.25">
      <c r="E58"/>
      <c r="F58"/>
      <c r="G58"/>
      <c r="H58"/>
      <c r="I58"/>
      <c r="J58"/>
    </row>
    <row r="59" spans="5:10" x14ac:dyDescent="0.25">
      <c r="E59"/>
      <c r="F59"/>
      <c r="G59"/>
      <c r="H59"/>
      <c r="I59"/>
      <c r="J59"/>
    </row>
    <row r="60" spans="5:10" x14ac:dyDescent="0.25">
      <c r="E60"/>
      <c r="F60"/>
      <c r="G60"/>
      <c r="H60"/>
      <c r="I60"/>
      <c r="J60"/>
    </row>
    <row r="61" spans="5:10" x14ac:dyDescent="0.25">
      <c r="E61"/>
      <c r="F61"/>
      <c r="G61"/>
      <c r="H61"/>
      <c r="I61"/>
      <c r="J61"/>
    </row>
    <row r="62" spans="5:10" x14ac:dyDescent="0.25">
      <c r="E62"/>
      <c r="F62"/>
      <c r="G62"/>
      <c r="H62"/>
      <c r="I62"/>
      <c r="J62"/>
    </row>
    <row r="63" spans="5:10" x14ac:dyDescent="0.25">
      <c r="E63"/>
      <c r="F63"/>
      <c r="G63"/>
      <c r="H63"/>
      <c r="I63"/>
      <c r="J63"/>
    </row>
    <row r="64" spans="5:10" x14ac:dyDescent="0.25">
      <c r="E64"/>
      <c r="F64"/>
      <c r="G64"/>
      <c r="H64"/>
      <c r="I64"/>
      <c r="J64"/>
    </row>
    <row r="65" spans="5:10" x14ac:dyDescent="0.25">
      <c r="E65"/>
      <c r="F65"/>
      <c r="G65"/>
      <c r="H65"/>
      <c r="I65"/>
      <c r="J65"/>
    </row>
    <row r="66" spans="5:10" x14ac:dyDescent="0.25">
      <c r="E66"/>
      <c r="F66"/>
      <c r="G66"/>
      <c r="H66"/>
      <c r="I66"/>
      <c r="J66"/>
    </row>
    <row r="67" spans="5:10" x14ac:dyDescent="0.25">
      <c r="E67"/>
      <c r="F67"/>
      <c r="G67"/>
      <c r="H67"/>
      <c r="I67"/>
      <c r="J67"/>
    </row>
    <row r="68" spans="5:10" x14ac:dyDescent="0.25">
      <c r="E68"/>
      <c r="F68"/>
      <c r="G68"/>
      <c r="H68"/>
      <c r="I68"/>
      <c r="J68"/>
    </row>
    <row r="69" spans="5:10" x14ac:dyDescent="0.25">
      <c r="E69"/>
      <c r="F69"/>
      <c r="G69"/>
      <c r="H69"/>
      <c r="I69"/>
      <c r="J69"/>
    </row>
    <row r="70" spans="5:10" x14ac:dyDescent="0.25">
      <c r="E70"/>
      <c r="F70"/>
      <c r="G70"/>
      <c r="H70"/>
      <c r="I70"/>
      <c r="J70"/>
    </row>
    <row r="71" spans="5:10" x14ac:dyDescent="0.25">
      <c r="E71"/>
      <c r="F71"/>
      <c r="G71"/>
      <c r="H71"/>
      <c r="I71"/>
      <c r="J71"/>
    </row>
    <row r="72" spans="5:10" x14ac:dyDescent="0.25">
      <c r="E72"/>
      <c r="F72"/>
      <c r="G72"/>
      <c r="H72"/>
      <c r="I72"/>
      <c r="J72"/>
    </row>
    <row r="73" spans="5:10" x14ac:dyDescent="0.25">
      <c r="E73"/>
      <c r="F73"/>
      <c r="G73"/>
      <c r="H73"/>
      <c r="I73"/>
      <c r="J73"/>
    </row>
    <row r="74" spans="5:10" x14ac:dyDescent="0.25">
      <c r="E74"/>
      <c r="F74"/>
      <c r="G74"/>
      <c r="H74"/>
      <c r="I74"/>
      <c r="J74"/>
    </row>
    <row r="75" spans="5:10" x14ac:dyDescent="0.25">
      <c r="E75"/>
      <c r="F75"/>
      <c r="G75"/>
      <c r="H75"/>
      <c r="I75"/>
      <c r="J75"/>
    </row>
    <row r="76" spans="5:10" x14ac:dyDescent="0.25">
      <c r="E76"/>
      <c r="F76"/>
      <c r="G76"/>
      <c r="H76"/>
      <c r="I76"/>
      <c r="J76"/>
    </row>
    <row r="77" spans="5:10" x14ac:dyDescent="0.25">
      <c r="E77"/>
      <c r="F77"/>
      <c r="G77"/>
      <c r="H77"/>
      <c r="I77"/>
      <c r="J77"/>
    </row>
    <row r="78" spans="5:10" x14ac:dyDescent="0.25">
      <c r="E78"/>
      <c r="F78"/>
      <c r="G78"/>
      <c r="H78"/>
      <c r="I78"/>
      <c r="J78"/>
    </row>
    <row r="79" spans="5:10" x14ac:dyDescent="0.25">
      <c r="E79"/>
      <c r="F79"/>
      <c r="G79"/>
      <c r="H79"/>
      <c r="I79"/>
      <c r="J79"/>
    </row>
    <row r="80" spans="5:10" x14ac:dyDescent="0.25">
      <c r="E80"/>
      <c r="F80"/>
      <c r="G80"/>
      <c r="H80"/>
      <c r="I80"/>
      <c r="J80"/>
    </row>
    <row r="81" spans="5:10" x14ac:dyDescent="0.25">
      <c r="E81"/>
      <c r="F81"/>
      <c r="G81"/>
      <c r="H81"/>
      <c r="I81"/>
      <c r="J81"/>
    </row>
    <row r="82" spans="5:10" x14ac:dyDescent="0.25">
      <c r="E82"/>
      <c r="F82"/>
      <c r="G82"/>
      <c r="H82"/>
      <c r="I82"/>
      <c r="J82"/>
    </row>
    <row r="83" spans="5:10" x14ac:dyDescent="0.25">
      <c r="E83"/>
      <c r="F83"/>
      <c r="G83"/>
      <c r="H83"/>
      <c r="I83"/>
      <c r="J83"/>
    </row>
    <row r="84" spans="5:10" x14ac:dyDescent="0.25">
      <c r="E84"/>
      <c r="F84"/>
      <c r="G84"/>
      <c r="H84"/>
      <c r="I84"/>
      <c r="J84"/>
    </row>
    <row r="85" spans="5:10" x14ac:dyDescent="0.25">
      <c r="E85"/>
      <c r="F85"/>
      <c r="G85"/>
      <c r="H85"/>
      <c r="I85"/>
      <c r="J85"/>
    </row>
    <row r="86" spans="5:10" x14ac:dyDescent="0.25">
      <c r="E86"/>
      <c r="F86"/>
      <c r="G86"/>
      <c r="H86"/>
      <c r="I86"/>
      <c r="J86"/>
    </row>
    <row r="87" spans="5:10" x14ac:dyDescent="0.25">
      <c r="E87"/>
      <c r="F87"/>
      <c r="G87"/>
      <c r="H87"/>
      <c r="I87"/>
      <c r="J87"/>
    </row>
    <row r="88" spans="5:10" x14ac:dyDescent="0.25">
      <c r="E88"/>
      <c r="F88"/>
      <c r="G88"/>
      <c r="H88"/>
      <c r="I88"/>
      <c r="J88"/>
    </row>
    <row r="89" spans="5:10" x14ac:dyDescent="0.25">
      <c r="E89"/>
      <c r="F89"/>
      <c r="G89"/>
      <c r="H89"/>
      <c r="I89"/>
      <c r="J89"/>
    </row>
    <row r="90" spans="5:10" x14ac:dyDescent="0.25">
      <c r="E90"/>
      <c r="F90"/>
      <c r="G90"/>
      <c r="H90"/>
      <c r="I90"/>
      <c r="J90"/>
    </row>
    <row r="91" spans="5:10" x14ac:dyDescent="0.25">
      <c r="E91"/>
      <c r="F91"/>
      <c r="G91"/>
      <c r="H91"/>
      <c r="I91"/>
      <c r="J91"/>
    </row>
    <row r="92" spans="5:10" x14ac:dyDescent="0.25">
      <c r="E92"/>
      <c r="F92"/>
      <c r="G92"/>
      <c r="H92"/>
      <c r="I92"/>
      <c r="J92"/>
    </row>
    <row r="93" spans="5:10" x14ac:dyDescent="0.25">
      <c r="E93"/>
      <c r="F93"/>
      <c r="G93"/>
      <c r="H93"/>
      <c r="I93"/>
      <c r="J93"/>
    </row>
    <row r="94" spans="5:10" x14ac:dyDescent="0.25">
      <c r="E94"/>
      <c r="F94"/>
      <c r="G94"/>
      <c r="H94"/>
      <c r="I94"/>
      <c r="J94"/>
    </row>
    <row r="95" spans="5:10" x14ac:dyDescent="0.25">
      <c r="E95"/>
      <c r="F95"/>
      <c r="G95"/>
      <c r="H95"/>
      <c r="I95"/>
      <c r="J95"/>
    </row>
    <row r="96" spans="5:10" x14ac:dyDescent="0.25">
      <c r="E96"/>
      <c r="F96"/>
      <c r="G96"/>
      <c r="H96"/>
      <c r="I96"/>
      <c r="J96"/>
    </row>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customFormat="1" x14ac:dyDescent="0.25"/>
    <row r="242" customFormat="1" x14ac:dyDescent="0.25"/>
    <row r="243" customFormat="1" x14ac:dyDescent="0.25"/>
    <row r="244" customFormat="1" x14ac:dyDescent="0.25"/>
    <row r="245" customFormat="1" x14ac:dyDescent="0.25"/>
    <row r="246" customFormat="1" x14ac:dyDescent="0.25"/>
    <row r="247" customFormat="1" x14ac:dyDescent="0.25"/>
    <row r="248" customFormat="1" x14ac:dyDescent="0.25"/>
    <row r="249" customFormat="1" x14ac:dyDescent="0.25"/>
    <row r="250" customFormat="1" x14ac:dyDescent="0.25"/>
    <row r="251" customFormat="1" x14ac:dyDescent="0.25"/>
    <row r="252" customFormat="1" x14ac:dyDescent="0.25"/>
    <row r="253" customFormat="1" x14ac:dyDescent="0.25"/>
    <row r="254" customFormat="1" x14ac:dyDescent="0.25"/>
    <row r="255" customFormat="1" x14ac:dyDescent="0.25"/>
    <row r="256" customFormat="1" x14ac:dyDescent="0.25"/>
    <row r="257" customFormat="1" x14ac:dyDescent="0.25"/>
    <row r="258" customFormat="1" x14ac:dyDescent="0.25"/>
    <row r="259" customFormat="1" x14ac:dyDescent="0.25"/>
    <row r="260" customFormat="1" x14ac:dyDescent="0.25"/>
    <row r="261" customFormat="1" x14ac:dyDescent="0.25"/>
    <row r="262" customFormat="1" x14ac:dyDescent="0.25"/>
    <row r="263" customFormat="1" x14ac:dyDescent="0.25"/>
    <row r="264" customFormat="1" x14ac:dyDescent="0.25"/>
    <row r="265" customFormat="1" x14ac:dyDescent="0.25"/>
    <row r="266" customFormat="1" x14ac:dyDescent="0.25"/>
    <row r="267" customFormat="1" x14ac:dyDescent="0.25"/>
    <row r="268" customFormat="1" x14ac:dyDescent="0.25"/>
    <row r="269" customFormat="1" x14ac:dyDescent="0.25"/>
    <row r="270" customFormat="1" x14ac:dyDescent="0.25"/>
    <row r="271" customFormat="1" x14ac:dyDescent="0.25"/>
    <row r="272" customFormat="1" x14ac:dyDescent="0.25"/>
    <row r="273" customFormat="1" x14ac:dyDescent="0.25"/>
    <row r="274" customFormat="1" x14ac:dyDescent="0.25"/>
    <row r="275" customFormat="1" x14ac:dyDescent="0.25"/>
    <row r="276" customFormat="1" x14ac:dyDescent="0.25"/>
    <row r="277" customFormat="1" x14ac:dyDescent="0.25"/>
    <row r="278" customFormat="1" x14ac:dyDescent="0.25"/>
    <row r="279" customFormat="1" x14ac:dyDescent="0.25"/>
    <row r="280" customFormat="1" x14ac:dyDescent="0.25"/>
    <row r="281" customFormat="1" x14ac:dyDescent="0.25"/>
    <row r="282" customFormat="1" x14ac:dyDescent="0.25"/>
    <row r="283" customFormat="1" x14ac:dyDescent="0.25"/>
    <row r="284" customFormat="1" x14ac:dyDescent="0.25"/>
    <row r="285" customFormat="1" x14ac:dyDescent="0.25"/>
    <row r="286" customFormat="1" x14ac:dyDescent="0.25"/>
    <row r="287" customFormat="1" x14ac:dyDescent="0.25"/>
    <row r="288" customFormat="1" x14ac:dyDescent="0.25"/>
    <row r="289" customFormat="1" x14ac:dyDescent="0.25"/>
    <row r="290" customFormat="1" x14ac:dyDescent="0.25"/>
    <row r="291" customFormat="1" x14ac:dyDescent="0.25"/>
    <row r="292" customFormat="1" x14ac:dyDescent="0.25"/>
    <row r="293" customFormat="1" x14ac:dyDescent="0.25"/>
    <row r="294" customFormat="1" x14ac:dyDescent="0.25"/>
    <row r="295" customFormat="1" x14ac:dyDescent="0.25"/>
    <row r="296" customFormat="1" x14ac:dyDescent="0.25"/>
    <row r="297" customFormat="1" x14ac:dyDescent="0.25"/>
    <row r="298" customFormat="1" x14ac:dyDescent="0.25"/>
    <row r="299" customFormat="1" x14ac:dyDescent="0.25"/>
    <row r="300" customFormat="1" x14ac:dyDescent="0.25"/>
    <row r="301" customFormat="1" x14ac:dyDescent="0.25"/>
    <row r="302" customFormat="1" x14ac:dyDescent="0.25"/>
    <row r="303" customFormat="1" x14ac:dyDescent="0.25"/>
    <row r="304" customFormat="1" x14ac:dyDescent="0.25"/>
    <row r="305" customFormat="1" x14ac:dyDescent="0.25"/>
    <row r="306" customFormat="1" x14ac:dyDescent="0.25"/>
    <row r="307" customFormat="1" x14ac:dyDescent="0.25"/>
    <row r="308" customFormat="1" x14ac:dyDescent="0.25"/>
    <row r="309" customFormat="1" x14ac:dyDescent="0.25"/>
    <row r="310" customFormat="1" x14ac:dyDescent="0.25"/>
    <row r="311" customFormat="1" x14ac:dyDescent="0.25"/>
    <row r="312" customFormat="1" x14ac:dyDescent="0.25"/>
    <row r="313" customFormat="1" x14ac:dyDescent="0.25"/>
    <row r="314" customFormat="1" x14ac:dyDescent="0.25"/>
    <row r="315" customFormat="1" x14ac:dyDescent="0.25"/>
    <row r="316" customFormat="1" x14ac:dyDescent="0.25"/>
    <row r="317" customFormat="1" x14ac:dyDescent="0.25"/>
    <row r="318" customFormat="1" x14ac:dyDescent="0.25"/>
    <row r="319" customFormat="1" x14ac:dyDescent="0.25"/>
    <row r="320" customFormat="1" x14ac:dyDescent="0.25"/>
    <row r="321" customFormat="1" x14ac:dyDescent="0.25"/>
    <row r="322" customFormat="1" x14ac:dyDescent="0.25"/>
    <row r="323" customFormat="1" x14ac:dyDescent="0.25"/>
    <row r="324" customFormat="1" x14ac:dyDescent="0.25"/>
    <row r="325" customFormat="1" x14ac:dyDescent="0.25"/>
    <row r="326" customFormat="1" x14ac:dyDescent="0.25"/>
    <row r="327" customFormat="1" x14ac:dyDescent="0.25"/>
    <row r="328" customFormat="1" x14ac:dyDescent="0.25"/>
    <row r="329" customFormat="1" x14ac:dyDescent="0.25"/>
    <row r="330" customFormat="1" x14ac:dyDescent="0.25"/>
    <row r="331" customFormat="1" x14ac:dyDescent="0.25"/>
    <row r="332" customFormat="1" x14ac:dyDescent="0.25"/>
    <row r="333" customFormat="1" x14ac:dyDescent="0.25"/>
    <row r="334" customFormat="1" x14ac:dyDescent="0.25"/>
    <row r="335" customFormat="1" x14ac:dyDescent="0.25"/>
    <row r="336" customFormat="1" x14ac:dyDescent="0.25"/>
    <row r="337" customFormat="1" x14ac:dyDescent="0.25"/>
    <row r="338" customFormat="1" x14ac:dyDescent="0.25"/>
    <row r="339" customFormat="1" x14ac:dyDescent="0.25"/>
    <row r="340" customFormat="1" x14ac:dyDescent="0.25"/>
    <row r="341" customFormat="1" x14ac:dyDescent="0.25"/>
    <row r="342" customFormat="1" x14ac:dyDescent="0.25"/>
    <row r="343" customFormat="1" x14ac:dyDescent="0.25"/>
    <row r="344" customFormat="1" x14ac:dyDescent="0.25"/>
    <row r="345" customFormat="1" x14ac:dyDescent="0.25"/>
    <row r="346" customFormat="1" x14ac:dyDescent="0.25"/>
    <row r="347" customFormat="1" x14ac:dyDescent="0.25"/>
    <row r="348" customFormat="1" x14ac:dyDescent="0.25"/>
    <row r="349" customFormat="1" x14ac:dyDescent="0.25"/>
    <row r="350" customFormat="1" x14ac:dyDescent="0.25"/>
    <row r="351" customFormat="1" x14ac:dyDescent="0.25"/>
    <row r="352" customFormat="1" x14ac:dyDescent="0.25"/>
    <row r="353" customFormat="1" x14ac:dyDescent="0.25"/>
    <row r="354" customFormat="1" x14ac:dyDescent="0.25"/>
    <row r="355" customFormat="1" x14ac:dyDescent="0.25"/>
    <row r="356" customFormat="1" x14ac:dyDescent="0.25"/>
    <row r="357" customFormat="1" x14ac:dyDescent="0.25"/>
    <row r="358" customFormat="1" x14ac:dyDescent="0.25"/>
    <row r="359" customFormat="1" x14ac:dyDescent="0.25"/>
    <row r="360" customFormat="1" x14ac:dyDescent="0.25"/>
    <row r="361" customFormat="1" x14ac:dyDescent="0.25"/>
    <row r="362" customFormat="1" x14ac:dyDescent="0.25"/>
    <row r="363" customFormat="1" x14ac:dyDescent="0.25"/>
    <row r="364" customFormat="1" x14ac:dyDescent="0.25"/>
    <row r="365" customFormat="1" x14ac:dyDescent="0.25"/>
    <row r="366" customFormat="1" x14ac:dyDescent="0.25"/>
    <row r="367" customFormat="1" x14ac:dyDescent="0.25"/>
    <row r="368" customFormat="1" x14ac:dyDescent="0.25"/>
    <row r="369" customFormat="1" x14ac:dyDescent="0.25"/>
    <row r="370" customFormat="1" x14ac:dyDescent="0.25"/>
    <row r="371" customFormat="1" x14ac:dyDescent="0.25"/>
    <row r="372" customFormat="1" x14ac:dyDescent="0.25"/>
    <row r="373" customFormat="1" x14ac:dyDescent="0.25"/>
    <row r="374" customFormat="1" x14ac:dyDescent="0.25"/>
    <row r="375" customFormat="1" x14ac:dyDescent="0.25"/>
    <row r="376" customFormat="1" x14ac:dyDescent="0.25"/>
    <row r="377" customFormat="1" x14ac:dyDescent="0.25"/>
    <row r="378" customFormat="1" x14ac:dyDescent="0.25"/>
    <row r="379" customFormat="1" x14ac:dyDescent="0.25"/>
  </sheetData>
  <mergeCells count="40">
    <mergeCell ref="B44:C44"/>
    <mergeCell ref="E44:F44"/>
    <mergeCell ref="H44:I44"/>
    <mergeCell ref="B45:C45"/>
    <mergeCell ref="E45:F45"/>
    <mergeCell ref="H45:I45"/>
    <mergeCell ref="B42:C42"/>
    <mergeCell ref="E42:F42"/>
    <mergeCell ref="H42:I42"/>
    <mergeCell ref="B43:C43"/>
    <mergeCell ref="E43:F43"/>
    <mergeCell ref="H43:I43"/>
    <mergeCell ref="B40:C40"/>
    <mergeCell ref="E40:F40"/>
    <mergeCell ref="H40:I40"/>
    <mergeCell ref="B41:D41"/>
    <mergeCell ref="E41:G41"/>
    <mergeCell ref="H41:J41"/>
    <mergeCell ref="B18:J18"/>
    <mergeCell ref="B31:D31"/>
    <mergeCell ref="E31:G31"/>
    <mergeCell ref="H31:J31"/>
    <mergeCell ref="D32:D40"/>
    <mergeCell ref="G32:G40"/>
    <mergeCell ref="J32:J40"/>
    <mergeCell ref="B39:C39"/>
    <mergeCell ref="E39:F39"/>
    <mergeCell ref="H39:I39"/>
    <mergeCell ref="B13:D13"/>
    <mergeCell ref="E13:G13"/>
    <mergeCell ref="H13:J13"/>
    <mergeCell ref="B15:J15"/>
    <mergeCell ref="B16:J16"/>
    <mergeCell ref="B17:J17"/>
    <mergeCell ref="B1:D1"/>
    <mergeCell ref="E1:G1"/>
    <mergeCell ref="H1:J1"/>
    <mergeCell ref="B7:D7"/>
    <mergeCell ref="E7:G7"/>
    <mergeCell ref="H7:J7"/>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F2657-5C7B-497C-903A-BECF4A56EE6C}">
  <dimension ref="A1:FB379"/>
  <sheetViews>
    <sheetView zoomScale="80" zoomScaleNormal="80" workbookViewId="0"/>
  </sheetViews>
  <sheetFormatPr defaultRowHeight="15" x14ac:dyDescent="0.25"/>
  <cols>
    <col min="1" max="1" width="88.42578125" customWidth="1"/>
    <col min="2" max="2" width="27.5703125" customWidth="1"/>
    <col min="3" max="3" width="22.7109375" customWidth="1"/>
    <col min="4" max="4" width="27.28515625" customWidth="1"/>
    <col min="5" max="5" width="27.5703125" style="101" customWidth="1"/>
    <col min="6" max="6" width="22.7109375" style="101" customWidth="1"/>
    <col min="7" max="7" width="27.28515625" style="101" customWidth="1"/>
    <col min="8" max="8" width="27.5703125" style="85" customWidth="1"/>
    <col min="9" max="9" width="22.7109375" style="85" customWidth="1"/>
    <col min="10" max="10" width="27.28515625" style="85" customWidth="1"/>
  </cols>
  <sheetData>
    <row r="1" spans="1:148" ht="15.75" thickBot="1" x14ac:dyDescent="0.3">
      <c r="B1" s="1">
        <v>45108</v>
      </c>
      <c r="C1" s="2"/>
      <c r="D1" s="2"/>
      <c r="E1" s="3">
        <v>45139</v>
      </c>
      <c r="F1" s="4"/>
      <c r="G1" s="4"/>
      <c r="H1" s="5">
        <v>45170</v>
      </c>
      <c r="I1" s="6"/>
      <c r="J1" s="6"/>
    </row>
    <row r="2" spans="1:148" ht="15.75" thickBot="1" x14ac:dyDescent="0.3">
      <c r="A2" s="7" t="s">
        <v>0</v>
      </c>
      <c r="B2" s="8" t="s">
        <v>1</v>
      </c>
      <c r="C2" s="9" t="s">
        <v>2</v>
      </c>
      <c r="D2" s="8" t="s">
        <v>3</v>
      </c>
      <c r="E2" s="10" t="s">
        <v>1</v>
      </c>
      <c r="F2" s="11" t="s">
        <v>2</v>
      </c>
      <c r="G2" s="10" t="s">
        <v>3</v>
      </c>
      <c r="H2" s="12" t="s">
        <v>1</v>
      </c>
      <c r="I2" s="13" t="s">
        <v>2</v>
      </c>
      <c r="J2" s="12" t="s">
        <v>3</v>
      </c>
    </row>
    <row r="3" spans="1:148" ht="30.75" thickBot="1" x14ac:dyDescent="0.3">
      <c r="A3" s="14" t="s">
        <v>4</v>
      </c>
      <c r="B3" s="15"/>
      <c r="C3" s="15"/>
      <c r="D3" s="15"/>
      <c r="E3" s="15"/>
      <c r="F3" s="15"/>
      <c r="G3" s="15"/>
      <c r="H3" s="15"/>
      <c r="I3" s="15"/>
      <c r="J3" s="15"/>
    </row>
    <row r="4" spans="1:148" ht="15.75" thickBot="1" x14ac:dyDescent="0.3">
      <c r="A4" s="16"/>
      <c r="B4" s="15"/>
      <c r="C4" s="15"/>
      <c r="D4" s="15"/>
      <c r="E4" s="15"/>
      <c r="F4" s="15"/>
      <c r="G4" s="15"/>
      <c r="H4" s="15"/>
      <c r="I4" s="15"/>
      <c r="J4" s="15"/>
    </row>
    <row r="5" spans="1:148" ht="15.75" thickBot="1" x14ac:dyDescent="0.3">
      <c r="A5" s="17" t="s">
        <v>5</v>
      </c>
      <c r="B5" s="15"/>
      <c r="C5" s="15"/>
      <c r="D5" s="15"/>
      <c r="E5" s="15"/>
      <c r="F5" s="15"/>
      <c r="G5" s="15"/>
      <c r="H5" s="15"/>
      <c r="I5" s="15"/>
      <c r="J5" s="15"/>
    </row>
    <row r="6" spans="1:148" ht="15.6" customHeight="1" x14ac:dyDescent="0.25">
      <c r="A6" s="16" t="s">
        <v>6</v>
      </c>
      <c r="B6" s="18">
        <f>'[1]B1.Revenues '!D27</f>
        <v>3099484</v>
      </c>
      <c r="C6" s="18">
        <f>'[1]B1.Revenues '!D33</f>
        <v>16739</v>
      </c>
      <c r="D6" s="18">
        <f>'[1]B1.Revenues '!D39</f>
        <v>982385</v>
      </c>
      <c r="E6" s="19">
        <f>'[1]B1.Revenues '!E27</f>
        <v>5134049</v>
      </c>
      <c r="F6" s="19">
        <f>'[1]B1.Revenues '!E33</f>
        <v>20852</v>
      </c>
      <c r="G6" s="19">
        <f>'[1]B1.Revenues '!E39</f>
        <v>2113243</v>
      </c>
      <c r="H6" s="20">
        <f>'[1]B1.Revenues '!F27</f>
        <v>3888178</v>
      </c>
      <c r="I6" s="20">
        <f>'[1]B1.Revenues '!F33</f>
        <v>23354</v>
      </c>
      <c r="J6" s="20">
        <f>'[1]B1.Revenues '!F39</f>
        <v>1479048</v>
      </c>
    </row>
    <row r="7" spans="1:148" x14ac:dyDescent="0.25">
      <c r="A7" s="16" t="s">
        <v>7</v>
      </c>
      <c r="B7" s="21"/>
      <c r="C7" s="21"/>
      <c r="D7" s="21"/>
      <c r="E7" s="21"/>
      <c r="F7" s="21"/>
      <c r="G7" s="21"/>
      <c r="H7" s="21"/>
      <c r="I7" s="21"/>
      <c r="J7" s="21"/>
    </row>
    <row r="8" spans="1:148" x14ac:dyDescent="0.25">
      <c r="A8" s="22" t="s">
        <v>8</v>
      </c>
      <c r="B8" s="23">
        <f>'[1]From MA DPU ARrearage RPT'!E60</f>
        <v>70109</v>
      </c>
      <c r="C8" s="23">
        <f>'[1]From MA DPU ARrearage RPT'!E61</f>
        <v>3682</v>
      </c>
      <c r="D8" s="24">
        <f>'[1]From MA DPU ARrearage RPT'!E65</f>
        <v>12290</v>
      </c>
      <c r="E8" s="26">
        <f>'[1]From MA DPU ARrearage RPT'!F60</f>
        <v>72722</v>
      </c>
      <c r="F8" s="26">
        <f>'[1]From MA DPU ARrearage RPT'!F61</f>
        <v>2843</v>
      </c>
      <c r="G8" s="36">
        <f>'[1]From MA DPU ARrearage RPT'!F65</f>
        <v>13428</v>
      </c>
      <c r="H8" s="27">
        <f>'[1]From MA DPU ARrearage RPT'!G60</f>
        <v>88634</v>
      </c>
      <c r="I8" s="27">
        <f>'[1]From MA DPU ARrearage RPT'!G61</f>
        <v>3742</v>
      </c>
      <c r="J8" s="28">
        <f>'[1]From MA DPU ARrearage RPT'!G65</f>
        <v>17985</v>
      </c>
    </row>
    <row r="9" spans="1:148" x14ac:dyDescent="0.25">
      <c r="A9" s="22" t="s">
        <v>9</v>
      </c>
      <c r="B9" s="23">
        <f>'[1]From MA DPU ARrearage RPT'!E67</f>
        <v>474586</v>
      </c>
      <c r="C9" s="23">
        <f>'[1]From MA DPU ARrearage RPT'!E68</f>
        <v>35156</v>
      </c>
      <c r="D9" s="24">
        <f>'[1]From MA DPU ARrearage RPT'!E72</f>
        <v>26166</v>
      </c>
      <c r="E9" s="26">
        <f>'[1]From MA DPU ARrearage RPT'!F67</f>
        <v>451156</v>
      </c>
      <c r="F9" s="26">
        <f>'[1]From MA DPU ARrearage RPT'!F68</f>
        <v>45179</v>
      </c>
      <c r="G9" s="36">
        <f>'[1]From MA DPU ARrearage RPT'!F72</f>
        <v>26351</v>
      </c>
      <c r="H9" s="27">
        <f>'[1]From MA DPU ARrearage RPT'!G67</f>
        <v>446642</v>
      </c>
      <c r="I9" s="27">
        <f>'[1]From MA DPU ARrearage RPT'!G68</f>
        <v>42754</v>
      </c>
      <c r="J9" s="28">
        <f>'[1]From MA DPU ARrearage RPT'!G72</f>
        <v>17048</v>
      </c>
    </row>
    <row r="10" spans="1:148" x14ac:dyDescent="0.25">
      <c r="A10" s="22" t="s">
        <v>10</v>
      </c>
      <c r="B10" s="23">
        <f>'[1]From MA DPU ARrearage RPT'!E74</f>
        <v>715361</v>
      </c>
      <c r="C10" s="23">
        <f>'[1]From MA DPU ARrearage RPT'!E75</f>
        <v>42964</v>
      </c>
      <c r="D10" s="24">
        <f>'[1]From MA DPU ARrearage RPT'!E79</f>
        <v>76239</v>
      </c>
      <c r="E10" s="26">
        <f>'[1]From MA DPU ARrearage RPT'!F74</f>
        <v>798382</v>
      </c>
      <c r="F10" s="26">
        <f>'[1]From MA DPU ARrearage RPT'!F75</f>
        <v>52874</v>
      </c>
      <c r="G10" s="36">
        <f>'[1]From MA DPU ARrearage RPT'!F79</f>
        <v>124772</v>
      </c>
      <c r="H10" s="27">
        <f>'[1]From MA DPU ARrearage RPT'!G74</f>
        <v>852612</v>
      </c>
      <c r="I10" s="27">
        <f>'[1]From MA DPU ARrearage RPT'!G75</f>
        <v>52511</v>
      </c>
      <c r="J10" s="28">
        <f>'[1]From MA DPU ARrearage RPT'!G79</f>
        <v>285516</v>
      </c>
    </row>
    <row r="11" spans="1:148" x14ac:dyDescent="0.25">
      <c r="A11" s="16" t="s">
        <v>11</v>
      </c>
      <c r="B11" s="30">
        <f>'[1]B3&amp;B4.WOs-Recov'!H14</f>
        <v>22567.78</v>
      </c>
      <c r="C11" s="30">
        <f>'[1]B3&amp;B4.WOs-Recov'!L14</f>
        <v>0</v>
      </c>
      <c r="D11" s="31">
        <f>'[1]B3&amp;B4.WOs-Recov'!P14</f>
        <v>0</v>
      </c>
      <c r="E11" s="29">
        <f>'[1]B3&amp;B4.WOs-Recov'!H15</f>
        <v>13744.7</v>
      </c>
      <c r="F11" s="29">
        <f>'[1]B3&amp;B4.WOs-Recov'!L15</f>
        <v>0</v>
      </c>
      <c r="G11" s="32">
        <f>'[1]B3&amp;B4.WOs-Recov'!P15</f>
        <v>7.5900000000001455</v>
      </c>
      <c r="H11" s="33">
        <f>'[1]B3&amp;B4.WOs-Recov'!H16</f>
        <v>9953.31</v>
      </c>
      <c r="I11" s="33">
        <f>'[1]B3&amp;B4.WOs-Recov'!L16</f>
        <v>0</v>
      </c>
      <c r="J11" s="34">
        <f>'[1]B3&amp;B4.WOs-Recov'!P16</f>
        <v>0</v>
      </c>
    </row>
    <row r="12" spans="1:148" x14ac:dyDescent="0.25">
      <c r="A12" s="16" t="s">
        <v>12</v>
      </c>
      <c r="B12" s="30">
        <f>'[1]B3&amp;B4.WOs-Recov'!I14</f>
        <v>981.56</v>
      </c>
      <c r="C12" s="30">
        <f>'[1]B3&amp;B4.WOs-Recov'!M14</f>
        <v>50</v>
      </c>
      <c r="D12" s="24">
        <f>'[1]B3&amp;B4.WOs-Recov'!Q14</f>
        <v>0</v>
      </c>
      <c r="E12" s="35">
        <f>'[1]B3&amp;B4.WOs-Recov'!I15</f>
        <v>2780.05</v>
      </c>
      <c r="F12" s="35">
        <f>'[1]B3&amp;B4.WOs-Recov'!M15</f>
        <v>50</v>
      </c>
      <c r="G12" s="36">
        <f>'[1]B3&amp;B4.WOs-Recov'!Q15</f>
        <v>0</v>
      </c>
      <c r="H12" s="33">
        <f>'[1]B3&amp;B4.WOs-Recov'!I16</f>
        <v>4351.47</v>
      </c>
      <c r="I12" s="33">
        <f>'[1]B3&amp;B4.WOs-Recov'!M16</f>
        <v>50</v>
      </c>
      <c r="J12" s="28">
        <f>'[1]B3&amp;B4.WOs-Recov'!Q16</f>
        <v>0</v>
      </c>
    </row>
    <row r="13" spans="1:148" s="37" customFormat="1" ht="15.75" thickBot="1" x14ac:dyDescent="0.3">
      <c r="B13" s="38"/>
      <c r="C13" s="38"/>
      <c r="D13" s="38"/>
      <c r="E13" s="38"/>
      <c r="F13" s="38"/>
      <c r="G13" s="38"/>
      <c r="H13" s="38"/>
      <c r="I13" s="38"/>
      <c r="J13" s="38"/>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row>
    <row r="14" spans="1:148" ht="15.75" thickBot="1" x14ac:dyDescent="0.3">
      <c r="A14" s="39" t="s">
        <v>13</v>
      </c>
      <c r="B14" s="40"/>
      <c r="C14" s="40"/>
      <c r="D14" s="40"/>
      <c r="E14" s="41"/>
      <c r="F14" s="41"/>
      <c r="G14" s="41"/>
      <c r="H14" s="42"/>
      <c r="I14" s="42"/>
      <c r="J14" s="42"/>
    </row>
    <row r="15" spans="1:148" ht="47.45" customHeight="1" x14ac:dyDescent="0.25">
      <c r="A15" s="43" t="s">
        <v>14</v>
      </c>
      <c r="B15" s="44" t="s">
        <v>15</v>
      </c>
      <c r="C15" s="45"/>
      <c r="D15" s="45"/>
      <c r="E15" s="45"/>
      <c r="F15" s="45"/>
      <c r="G15" s="45"/>
      <c r="H15" s="45"/>
      <c r="I15" s="45"/>
      <c r="J15" s="46"/>
    </row>
    <row r="16" spans="1:148" ht="75.599999999999994" customHeight="1" x14ac:dyDescent="0.25">
      <c r="A16" s="43" t="s">
        <v>16</v>
      </c>
      <c r="B16" s="44" t="s">
        <v>17</v>
      </c>
      <c r="C16" s="45"/>
      <c r="D16" s="45"/>
      <c r="E16" s="45"/>
      <c r="F16" s="45"/>
      <c r="G16" s="45"/>
      <c r="H16" s="45"/>
      <c r="I16" s="45"/>
      <c r="J16" s="46"/>
    </row>
    <row r="17" spans="1:158" ht="25.9" customHeight="1" x14ac:dyDescent="0.25">
      <c r="A17" s="43" t="s">
        <v>18</v>
      </c>
      <c r="B17" s="44" t="s">
        <v>51</v>
      </c>
      <c r="C17" s="45"/>
      <c r="D17" s="45"/>
      <c r="E17" s="45"/>
      <c r="F17" s="45"/>
      <c r="G17" s="45"/>
      <c r="H17" s="45"/>
      <c r="I17" s="45"/>
      <c r="J17" s="46"/>
    </row>
    <row r="18" spans="1:158" ht="32.450000000000003" customHeight="1" x14ac:dyDescent="0.25">
      <c r="A18" s="43" t="s">
        <v>20</v>
      </c>
      <c r="B18" s="47" t="s">
        <v>21</v>
      </c>
      <c r="C18" s="48"/>
      <c r="D18" s="48"/>
      <c r="E18" s="48"/>
      <c r="F18" s="48"/>
      <c r="G18" s="48"/>
      <c r="H18" s="48"/>
      <c r="I18" s="48"/>
      <c r="J18" s="49"/>
    </row>
    <row r="19" spans="1:158" s="37" customFormat="1" ht="15.75" thickBot="1" x14ac:dyDescent="0.3">
      <c r="A19" s="50"/>
      <c r="B19" s="51"/>
      <c r="C19" s="51"/>
      <c r="D19" s="51"/>
      <c r="E19" s="51"/>
      <c r="F19" s="51"/>
      <c r="G19" s="51"/>
      <c r="H19" s="51"/>
      <c r="I19" s="51"/>
      <c r="J19" s="51"/>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row>
    <row r="20" spans="1:158" ht="15.75" thickBot="1" x14ac:dyDescent="0.3">
      <c r="A20" s="39" t="s">
        <v>22</v>
      </c>
      <c r="B20" s="52"/>
      <c r="C20" s="52"/>
      <c r="D20" s="52"/>
      <c r="E20" s="52"/>
      <c r="F20" s="52"/>
      <c r="G20" s="52"/>
      <c r="H20" s="52"/>
      <c r="I20" s="52"/>
      <c r="J20" s="52"/>
    </row>
    <row r="21" spans="1:158" x14ac:dyDescent="0.25">
      <c r="A21" s="16" t="s">
        <v>23</v>
      </c>
      <c r="B21" s="53">
        <f>'[1]From MA DPU ARrearage RPT'!E53</f>
        <v>12170</v>
      </c>
      <c r="C21" s="53">
        <f>'[1]From MA DPU ARrearage RPT'!E54</f>
        <v>156</v>
      </c>
      <c r="D21" s="53">
        <f>'[1]From MA DPU ARrearage RPT'!E58</f>
        <v>1692</v>
      </c>
      <c r="E21" s="105">
        <f>'[1]From MA DPU ARrearage RPT'!F53</f>
        <v>12166</v>
      </c>
      <c r="F21" s="105">
        <f>'[1]From MA DPU ARrearage RPT'!F54</f>
        <v>161</v>
      </c>
      <c r="G21" s="55">
        <f>'[1]From MA DPU ARrearage RPT'!F58</f>
        <v>1693</v>
      </c>
      <c r="H21" s="56">
        <f>'[1]From MA DPU ARrearage RPT'!G53</f>
        <v>12165</v>
      </c>
      <c r="I21" s="56">
        <f>'[1]From MA DPU ARrearage RPT'!G54</f>
        <v>159</v>
      </c>
      <c r="J21" s="56">
        <f>'[1]From MA DPU ARrearage RPT'!G58</f>
        <v>1692</v>
      </c>
    </row>
    <row r="22" spans="1:158" x14ac:dyDescent="0.25">
      <c r="A22" s="16" t="s">
        <v>24</v>
      </c>
      <c r="B22" s="53">
        <f>'[1]From MA DPU ARrearage RPT'!E81</f>
        <v>3</v>
      </c>
      <c r="C22" s="53">
        <f>'[1]From MA DPU ARrearage RPT'!E82</f>
        <v>2</v>
      </c>
      <c r="D22" s="53">
        <f>'[1]From MA DPU ARrearage RPT'!E86</f>
        <v>0</v>
      </c>
      <c r="E22" s="55">
        <f>'[1]From MA DPU ARrearage RPT'!F81</f>
        <v>2</v>
      </c>
      <c r="F22" s="55">
        <f>'[1]From MA DPU ARrearage RPT'!F82</f>
        <v>1</v>
      </c>
      <c r="G22" s="55">
        <f>'[1]From MA DPU ARrearage RPT'!F86</f>
        <v>0</v>
      </c>
      <c r="H22" s="56">
        <v>0</v>
      </c>
      <c r="I22" s="56">
        <v>0</v>
      </c>
      <c r="J22" s="56">
        <v>0</v>
      </c>
    </row>
    <row r="23" spans="1:158" x14ac:dyDescent="0.25">
      <c r="A23" s="16" t="s">
        <v>25</v>
      </c>
      <c r="B23" s="62">
        <f>'[1]d3.RESI Disconnect Not'!Q7</f>
        <v>319</v>
      </c>
      <c r="C23" s="62">
        <f>'[1]d3.RESI Disconnect Not'!Q8</f>
        <v>8</v>
      </c>
      <c r="D23" s="62">
        <f>'[1]d3.COMM Disconnect Notices'!O9</f>
        <v>42</v>
      </c>
      <c r="E23" s="63">
        <f>'[1]d3.RESI Disconnect Not'!R7</f>
        <v>327</v>
      </c>
      <c r="F23" s="63">
        <f>'[1]d3.RESI Disconnect Not'!R8</f>
        <v>8</v>
      </c>
      <c r="G23" s="63">
        <f>'[1]d3.COMM Disconnect Notices'!P9</f>
        <v>44</v>
      </c>
      <c r="H23" s="64">
        <f>'[1]d3.RESI Disconnect Not'!S7</f>
        <v>276</v>
      </c>
      <c r="I23" s="64">
        <f>'[1]d3.RESI Disconnect Not'!S8</f>
        <v>7</v>
      </c>
      <c r="J23" s="64">
        <f>'[1]d3.COMM Disconnect Notices'!Q9</f>
        <v>44</v>
      </c>
    </row>
    <row r="24" spans="1:158" x14ac:dyDescent="0.25">
      <c r="A24" s="16" t="s">
        <v>26</v>
      </c>
      <c r="B24" s="62">
        <f>'[1]From MA DPU ARrearage RPT'!E88</f>
        <v>3</v>
      </c>
      <c r="C24" s="62">
        <f>'[1]From MA DPU ARrearage RPT'!E89</f>
        <v>2</v>
      </c>
      <c r="D24" s="80">
        <f>'[1]From MA DPU ARrearage RPT'!E93</f>
        <v>0</v>
      </c>
      <c r="E24" s="63">
        <f>'[1]From MA DPU ARrearage RPT'!F88</f>
        <v>2</v>
      </c>
      <c r="F24" s="63">
        <f>'[1]From MA DPU ARrearage RPT'!F89</f>
        <v>1</v>
      </c>
      <c r="G24" s="63">
        <f>'[1]From MA DPU ARrearage RPT'!F93</f>
        <v>0</v>
      </c>
      <c r="H24" s="64"/>
      <c r="I24" s="64">
        <v>0</v>
      </c>
      <c r="J24" s="64">
        <v>0</v>
      </c>
    </row>
    <row r="25" spans="1:158" ht="24.6" customHeight="1" x14ac:dyDescent="0.25">
      <c r="A25" s="16" t="s">
        <v>27</v>
      </c>
      <c r="B25" s="106">
        <f>'[1]d5. Reconnect Fees'!L25</f>
        <v>5</v>
      </c>
      <c r="C25" s="106">
        <f>'[1]d5. Reconnect Fees'!L26</f>
        <v>0</v>
      </c>
      <c r="D25" s="106">
        <f>'[1]d5. Reconnect Fees'!L27</f>
        <v>0</v>
      </c>
      <c r="E25" s="107">
        <f>'[1]d5. Reconnect Fees'!M25</f>
        <v>2</v>
      </c>
      <c r="F25" s="107">
        <f>'[1]d5. Reconnect Fees'!M26</f>
        <v>0</v>
      </c>
      <c r="G25" s="107">
        <f>'[1]d5. Reconnect Fees'!M27</f>
        <v>2</v>
      </c>
      <c r="H25" s="108">
        <f>'[1]d5. Reconnect Fees'!N25</f>
        <v>1</v>
      </c>
      <c r="I25" s="108">
        <f>'[1]d5. Reconnect Fees'!N26</f>
        <v>0</v>
      </c>
      <c r="J25" s="108">
        <f>'[1]d5. Reconnect Fees'!N27</f>
        <v>0</v>
      </c>
    </row>
    <row r="26" spans="1:158" ht="31.9" customHeight="1" x14ac:dyDescent="0.25">
      <c r="A26" s="16" t="s">
        <v>30</v>
      </c>
      <c r="B26" s="77">
        <v>423</v>
      </c>
      <c r="C26" s="77">
        <v>15</v>
      </c>
      <c r="D26" s="77">
        <v>19</v>
      </c>
      <c r="E26" s="78">
        <v>473</v>
      </c>
      <c r="F26" s="78">
        <v>7</v>
      </c>
      <c r="G26" s="78">
        <v>28</v>
      </c>
      <c r="H26" s="79">
        <v>412</v>
      </c>
      <c r="I26" s="79">
        <v>9</v>
      </c>
      <c r="J26" s="79">
        <v>22</v>
      </c>
    </row>
    <row r="27" spans="1:158" ht="31.9" customHeight="1" x14ac:dyDescent="0.25">
      <c r="A27" s="16" t="s">
        <v>31</v>
      </c>
      <c r="B27" s="80" t="s">
        <v>28</v>
      </c>
      <c r="C27" s="80" t="s">
        <v>28</v>
      </c>
      <c r="D27" s="80">
        <v>596</v>
      </c>
      <c r="E27" s="101" t="s">
        <v>28</v>
      </c>
      <c r="F27" s="63" t="s">
        <v>28</v>
      </c>
      <c r="G27" s="81">
        <v>846</v>
      </c>
      <c r="H27" s="82" t="s">
        <v>28</v>
      </c>
      <c r="I27" s="82" t="s">
        <v>28</v>
      </c>
      <c r="J27" s="82">
        <v>487</v>
      </c>
    </row>
    <row r="28" spans="1:158" ht="30" x14ac:dyDescent="0.25">
      <c r="A28" s="16" t="s">
        <v>32</v>
      </c>
      <c r="B28" s="62">
        <v>68</v>
      </c>
      <c r="C28" s="83">
        <v>16</v>
      </c>
      <c r="D28" s="62">
        <v>0</v>
      </c>
      <c r="E28" s="63">
        <v>59</v>
      </c>
      <c r="F28" s="84">
        <v>19</v>
      </c>
      <c r="G28" s="63">
        <v>1</v>
      </c>
      <c r="H28" s="85">
        <v>55</v>
      </c>
      <c r="I28" s="82">
        <v>17</v>
      </c>
      <c r="J28" s="82">
        <v>2</v>
      </c>
    </row>
    <row r="29" spans="1:158" ht="30" x14ac:dyDescent="0.25">
      <c r="A29" s="16" t="s">
        <v>33</v>
      </c>
      <c r="B29" s="62">
        <v>8</v>
      </c>
      <c r="C29" s="62">
        <v>1</v>
      </c>
      <c r="D29" s="62">
        <v>0</v>
      </c>
      <c r="E29" s="63">
        <v>4</v>
      </c>
      <c r="F29" s="63">
        <v>2</v>
      </c>
      <c r="G29" s="63">
        <v>0</v>
      </c>
      <c r="H29" s="82">
        <v>3</v>
      </c>
      <c r="I29" s="82">
        <v>1</v>
      </c>
      <c r="J29" s="82">
        <v>0</v>
      </c>
    </row>
    <row r="30" spans="1:158" ht="30" x14ac:dyDescent="0.25">
      <c r="A30" s="16" t="s">
        <v>34</v>
      </c>
      <c r="B30" s="62">
        <v>10</v>
      </c>
      <c r="C30" s="62">
        <v>6</v>
      </c>
      <c r="D30" s="62">
        <v>1</v>
      </c>
      <c r="E30" s="63">
        <v>10</v>
      </c>
      <c r="F30" s="63">
        <v>4</v>
      </c>
      <c r="G30" s="63">
        <v>1</v>
      </c>
      <c r="H30" s="85">
        <v>12</v>
      </c>
      <c r="I30" s="86">
        <v>6</v>
      </c>
      <c r="J30" s="86">
        <v>0</v>
      </c>
    </row>
    <row r="31" spans="1:158" ht="30" x14ac:dyDescent="0.25">
      <c r="A31" s="16" t="s">
        <v>35</v>
      </c>
      <c r="B31" s="68" t="s">
        <v>29</v>
      </c>
      <c r="C31" s="69"/>
      <c r="D31" s="70"/>
      <c r="E31" s="71" t="s">
        <v>29</v>
      </c>
      <c r="F31" s="72"/>
      <c r="G31" s="73"/>
      <c r="H31" s="74" t="s">
        <v>29</v>
      </c>
      <c r="I31" s="75"/>
      <c r="J31" s="76"/>
    </row>
    <row r="32" spans="1:158" ht="30" x14ac:dyDescent="0.25">
      <c r="A32" s="16" t="s">
        <v>36</v>
      </c>
      <c r="B32" s="80">
        <v>34</v>
      </c>
      <c r="C32" s="80">
        <v>20</v>
      </c>
      <c r="D32" s="87" t="s">
        <v>29</v>
      </c>
      <c r="E32" s="81">
        <v>21</v>
      </c>
      <c r="F32" s="81">
        <v>34</v>
      </c>
      <c r="G32" s="88" t="s">
        <v>29</v>
      </c>
      <c r="H32" s="82">
        <v>34</v>
      </c>
      <c r="I32" s="82">
        <v>21</v>
      </c>
      <c r="J32" s="89" t="s">
        <v>29</v>
      </c>
    </row>
    <row r="33" spans="1:158" x14ac:dyDescent="0.25">
      <c r="A33" s="16" t="s">
        <v>37</v>
      </c>
      <c r="B33" s="80">
        <v>0</v>
      </c>
      <c r="C33" s="80">
        <v>0</v>
      </c>
      <c r="D33" s="87"/>
      <c r="E33" s="81">
        <v>0</v>
      </c>
      <c r="F33" s="81">
        <v>2</v>
      </c>
      <c r="G33" s="88"/>
      <c r="H33" s="82">
        <v>0</v>
      </c>
      <c r="I33" s="82">
        <v>0</v>
      </c>
      <c r="J33" s="89"/>
    </row>
    <row r="34" spans="1:158" x14ac:dyDescent="0.25">
      <c r="A34" s="16" t="s">
        <v>38</v>
      </c>
      <c r="B34" s="80">
        <v>0</v>
      </c>
      <c r="C34" s="80">
        <v>1</v>
      </c>
      <c r="D34" s="87"/>
      <c r="E34" s="81">
        <v>0</v>
      </c>
      <c r="F34" s="81">
        <v>2</v>
      </c>
      <c r="G34" s="88"/>
      <c r="H34" s="82">
        <v>0</v>
      </c>
      <c r="I34" s="82">
        <v>0</v>
      </c>
      <c r="J34" s="89"/>
    </row>
    <row r="35" spans="1:158" ht="25.5" customHeight="1" x14ac:dyDescent="0.25">
      <c r="A35" s="16" t="s">
        <v>39</v>
      </c>
      <c r="B35" s="80" t="s">
        <v>40</v>
      </c>
      <c r="C35" s="91">
        <v>0</v>
      </c>
      <c r="D35" s="87"/>
      <c r="E35" s="81" t="s">
        <v>40</v>
      </c>
      <c r="F35" s="92">
        <v>0</v>
      </c>
      <c r="G35" s="88"/>
      <c r="H35" s="82" t="s">
        <v>40</v>
      </c>
      <c r="I35" s="93">
        <v>0</v>
      </c>
      <c r="J35" s="89"/>
    </row>
    <row r="36" spans="1:158" ht="46.5" customHeight="1" x14ac:dyDescent="0.25">
      <c r="A36" s="16" t="s">
        <v>41</v>
      </c>
      <c r="B36" s="80" t="s">
        <v>40</v>
      </c>
      <c r="C36" s="91">
        <v>0</v>
      </c>
      <c r="D36" s="87"/>
      <c r="E36" s="81" t="s">
        <v>40</v>
      </c>
      <c r="F36" s="92">
        <v>0</v>
      </c>
      <c r="G36" s="88"/>
      <c r="H36" s="82" t="s">
        <v>40</v>
      </c>
      <c r="I36" s="93">
        <v>0</v>
      </c>
      <c r="J36" s="89"/>
    </row>
    <row r="37" spans="1:158" x14ac:dyDescent="0.25">
      <c r="A37" s="16" t="s">
        <v>42</v>
      </c>
      <c r="B37" s="80" t="s">
        <v>40</v>
      </c>
      <c r="C37" s="80" t="s">
        <v>40</v>
      </c>
      <c r="D37" s="87"/>
      <c r="E37" s="81" t="s">
        <v>40</v>
      </c>
      <c r="F37" s="81" t="s">
        <v>40</v>
      </c>
      <c r="G37" s="88"/>
      <c r="H37" s="82" t="s">
        <v>40</v>
      </c>
      <c r="I37" s="82" t="s">
        <v>40</v>
      </c>
      <c r="J37" s="89"/>
    </row>
    <row r="38" spans="1:158" ht="15.75" x14ac:dyDescent="0.25">
      <c r="A38" s="16" t="s">
        <v>43</v>
      </c>
      <c r="B38" s="80" t="s">
        <v>40</v>
      </c>
      <c r="C38" s="91">
        <v>0</v>
      </c>
      <c r="D38" s="87"/>
      <c r="E38" s="81" t="s">
        <v>40</v>
      </c>
      <c r="F38" s="92">
        <v>0</v>
      </c>
      <c r="G38" s="88"/>
      <c r="H38" s="82" t="s">
        <v>40</v>
      </c>
      <c r="I38" s="93">
        <v>0</v>
      </c>
      <c r="J38" s="89"/>
    </row>
    <row r="39" spans="1:158" x14ac:dyDescent="0.25">
      <c r="A39" s="16" t="s">
        <v>44</v>
      </c>
      <c r="B39" s="94">
        <v>8</v>
      </c>
      <c r="C39" s="95"/>
      <c r="D39" s="87"/>
      <c r="E39" s="96">
        <v>6</v>
      </c>
      <c r="F39" s="97"/>
      <c r="G39" s="88"/>
      <c r="H39" s="98">
        <v>13</v>
      </c>
      <c r="I39" s="99"/>
      <c r="J39" s="89"/>
    </row>
    <row r="40" spans="1:158" x14ac:dyDescent="0.25">
      <c r="A40" s="16" t="s">
        <v>45</v>
      </c>
      <c r="B40" s="94">
        <v>2</v>
      </c>
      <c r="C40" s="95"/>
      <c r="D40" s="87"/>
      <c r="E40" s="96">
        <v>7</v>
      </c>
      <c r="F40" s="97"/>
      <c r="G40" s="88"/>
      <c r="H40" s="98">
        <v>6</v>
      </c>
      <c r="I40" s="99"/>
      <c r="J40" s="89"/>
    </row>
    <row r="41" spans="1:158" s="37" customFormat="1" x14ac:dyDescent="0.25">
      <c r="A41" s="50"/>
      <c r="B41" s="38"/>
      <c r="C41" s="38"/>
      <c r="D41" s="38"/>
      <c r="E41" s="38"/>
      <c r="F41" s="38"/>
      <c r="G41" s="38"/>
      <c r="H41" s="38"/>
      <c r="I41" s="38"/>
      <c r="J41" s="38"/>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row>
    <row r="42" spans="1:158" ht="30" x14ac:dyDescent="0.25">
      <c r="A42" s="16" t="s">
        <v>46</v>
      </c>
      <c r="B42" s="94">
        <v>0</v>
      </c>
      <c r="C42" s="94"/>
      <c r="D42" s="80">
        <v>137</v>
      </c>
      <c r="E42" s="96">
        <v>0</v>
      </c>
      <c r="F42" s="96"/>
      <c r="G42" s="81">
        <v>138</v>
      </c>
      <c r="H42" s="98">
        <v>0</v>
      </c>
      <c r="I42" s="98"/>
      <c r="J42" s="82">
        <v>138</v>
      </c>
    </row>
    <row r="43" spans="1:158" ht="30" x14ac:dyDescent="0.25">
      <c r="A43" s="16" t="s">
        <v>47</v>
      </c>
      <c r="B43" s="94">
        <v>0</v>
      </c>
      <c r="C43" s="94"/>
      <c r="D43" s="80">
        <v>0</v>
      </c>
      <c r="E43" s="96">
        <v>0</v>
      </c>
      <c r="F43" s="96"/>
      <c r="G43" s="81">
        <v>0</v>
      </c>
      <c r="H43" s="98">
        <v>0</v>
      </c>
      <c r="I43" s="98"/>
      <c r="J43" s="82">
        <v>0</v>
      </c>
    </row>
    <row r="44" spans="1:158" ht="30" x14ac:dyDescent="0.25">
      <c r="A44" s="16" t="s">
        <v>48</v>
      </c>
      <c r="B44" s="94">
        <v>0</v>
      </c>
      <c r="C44" s="94"/>
      <c r="D44" s="80">
        <v>1</v>
      </c>
      <c r="E44" s="96">
        <v>0</v>
      </c>
      <c r="F44" s="96"/>
      <c r="G44" s="81">
        <v>1</v>
      </c>
      <c r="H44" s="98">
        <v>0</v>
      </c>
      <c r="I44" s="98"/>
      <c r="J44" s="82">
        <v>0</v>
      </c>
    </row>
    <row r="45" spans="1:158" ht="30" x14ac:dyDescent="0.25">
      <c r="A45" s="16" t="s">
        <v>49</v>
      </c>
      <c r="B45" s="94">
        <v>2</v>
      </c>
      <c r="C45" s="94"/>
      <c r="D45" s="80">
        <v>4</v>
      </c>
      <c r="E45" s="96">
        <v>0</v>
      </c>
      <c r="F45" s="96"/>
      <c r="G45" s="81">
        <v>3</v>
      </c>
      <c r="H45" s="98">
        <v>0</v>
      </c>
      <c r="I45" s="98"/>
      <c r="J45" s="82">
        <v>2</v>
      </c>
    </row>
    <row r="46" spans="1:158" x14ac:dyDescent="0.25">
      <c r="E46"/>
      <c r="F46"/>
      <c r="G46"/>
      <c r="H46"/>
      <c r="I46"/>
      <c r="J46"/>
    </row>
    <row r="47" spans="1:158" x14ac:dyDescent="0.25">
      <c r="E47"/>
      <c r="F47"/>
      <c r="G47"/>
      <c r="H47"/>
      <c r="I47"/>
      <c r="J47"/>
    </row>
    <row r="48" spans="1:158" x14ac:dyDescent="0.25">
      <c r="E48"/>
      <c r="F48"/>
      <c r="G48"/>
      <c r="H48"/>
      <c r="I48"/>
      <c r="J48"/>
    </row>
    <row r="49" spans="2:10" x14ac:dyDescent="0.25">
      <c r="E49"/>
      <c r="F49"/>
      <c r="G49"/>
      <c r="H49"/>
      <c r="I49"/>
      <c r="J49"/>
    </row>
    <row r="50" spans="2:10" x14ac:dyDescent="0.25">
      <c r="E50"/>
      <c r="F50"/>
      <c r="G50"/>
      <c r="H50"/>
      <c r="I50"/>
      <c r="J50"/>
    </row>
    <row r="51" spans="2:10" x14ac:dyDescent="0.25">
      <c r="E51"/>
      <c r="F51"/>
      <c r="G51"/>
      <c r="H51"/>
      <c r="I51"/>
      <c r="J51"/>
    </row>
    <row r="52" spans="2:10" x14ac:dyDescent="0.25">
      <c r="E52"/>
      <c r="F52"/>
      <c r="G52"/>
      <c r="H52"/>
      <c r="I52"/>
      <c r="J52"/>
    </row>
    <row r="53" spans="2:10" x14ac:dyDescent="0.25">
      <c r="E53"/>
      <c r="F53"/>
      <c r="G53"/>
      <c r="H53"/>
      <c r="I53"/>
      <c r="J53"/>
    </row>
    <row r="54" spans="2:10" x14ac:dyDescent="0.25">
      <c r="E54"/>
      <c r="F54"/>
      <c r="G54"/>
      <c r="H54"/>
      <c r="I54"/>
      <c r="J54"/>
    </row>
    <row r="55" spans="2:10" x14ac:dyDescent="0.25">
      <c r="B55" s="110"/>
      <c r="C55" s="110"/>
      <c r="D55" s="110"/>
      <c r="E55" s="110"/>
      <c r="F55" s="110"/>
      <c r="G55" s="110"/>
      <c r="H55" s="110"/>
      <c r="I55" s="110"/>
      <c r="J55" s="110"/>
    </row>
    <row r="56" spans="2:10" x14ac:dyDescent="0.25">
      <c r="E56"/>
      <c r="F56"/>
      <c r="G56"/>
      <c r="H56"/>
      <c r="I56"/>
      <c r="J56"/>
    </row>
    <row r="57" spans="2:10" x14ac:dyDescent="0.25">
      <c r="E57"/>
      <c r="F57"/>
      <c r="G57"/>
      <c r="H57"/>
      <c r="I57"/>
      <c r="J57"/>
    </row>
    <row r="58" spans="2:10" x14ac:dyDescent="0.25">
      <c r="E58"/>
      <c r="F58"/>
      <c r="G58"/>
      <c r="H58"/>
      <c r="I58"/>
      <c r="J58"/>
    </row>
    <row r="59" spans="2:10" x14ac:dyDescent="0.25">
      <c r="E59"/>
      <c r="F59"/>
      <c r="G59"/>
      <c r="H59"/>
      <c r="I59"/>
      <c r="J59"/>
    </row>
    <row r="60" spans="2:10" x14ac:dyDescent="0.25">
      <c r="E60"/>
      <c r="F60"/>
      <c r="G60"/>
      <c r="H60"/>
      <c r="I60"/>
      <c r="J60"/>
    </row>
    <row r="61" spans="2:10" x14ac:dyDescent="0.25">
      <c r="E61"/>
      <c r="F61"/>
      <c r="G61"/>
      <c r="H61"/>
      <c r="I61"/>
      <c r="J61"/>
    </row>
    <row r="62" spans="2:10" x14ac:dyDescent="0.25">
      <c r="E62"/>
      <c r="F62"/>
      <c r="G62"/>
      <c r="H62"/>
      <c r="I62"/>
      <c r="J62"/>
    </row>
    <row r="63" spans="2:10" x14ac:dyDescent="0.25">
      <c r="E63"/>
      <c r="F63"/>
      <c r="G63"/>
      <c r="H63"/>
      <c r="I63"/>
      <c r="J63"/>
    </row>
    <row r="64" spans="2:10" x14ac:dyDescent="0.25">
      <c r="E64"/>
      <c r="F64"/>
      <c r="G64"/>
      <c r="H64"/>
      <c r="I64"/>
      <c r="J64"/>
    </row>
    <row r="65" spans="5:10" x14ac:dyDescent="0.25">
      <c r="E65"/>
      <c r="F65"/>
      <c r="G65"/>
      <c r="H65"/>
      <c r="I65"/>
      <c r="J65"/>
    </row>
    <row r="66" spans="5:10" x14ac:dyDescent="0.25">
      <c r="E66"/>
      <c r="F66"/>
      <c r="G66"/>
      <c r="H66"/>
      <c r="I66"/>
      <c r="J66"/>
    </row>
    <row r="67" spans="5:10" x14ac:dyDescent="0.25">
      <c r="E67"/>
      <c r="F67"/>
      <c r="G67"/>
      <c r="H67"/>
      <c r="I67"/>
      <c r="J67"/>
    </row>
    <row r="68" spans="5:10" x14ac:dyDescent="0.25">
      <c r="E68"/>
      <c r="F68"/>
      <c r="G68"/>
      <c r="H68"/>
      <c r="I68"/>
      <c r="J68"/>
    </row>
    <row r="69" spans="5:10" x14ac:dyDescent="0.25">
      <c r="E69"/>
      <c r="F69"/>
      <c r="G69"/>
      <c r="H69"/>
      <c r="I69"/>
      <c r="J69"/>
    </row>
    <row r="70" spans="5:10" x14ac:dyDescent="0.25">
      <c r="E70"/>
      <c r="F70"/>
      <c r="G70"/>
      <c r="H70"/>
      <c r="I70"/>
      <c r="J70"/>
    </row>
    <row r="71" spans="5:10" x14ac:dyDescent="0.25">
      <c r="E71"/>
      <c r="F71"/>
      <c r="G71"/>
      <c r="H71"/>
      <c r="I71"/>
      <c r="J71"/>
    </row>
    <row r="72" spans="5:10" x14ac:dyDescent="0.25">
      <c r="E72"/>
      <c r="F72"/>
      <c r="G72"/>
      <c r="H72"/>
      <c r="I72"/>
      <c r="J72"/>
    </row>
    <row r="73" spans="5:10" x14ac:dyDescent="0.25">
      <c r="E73"/>
      <c r="F73"/>
      <c r="G73"/>
      <c r="H73"/>
      <c r="I73"/>
      <c r="J73"/>
    </row>
    <row r="74" spans="5:10" x14ac:dyDescent="0.25">
      <c r="E74"/>
      <c r="F74"/>
      <c r="G74"/>
      <c r="H74"/>
      <c r="I74"/>
      <c r="J74"/>
    </row>
    <row r="75" spans="5:10" x14ac:dyDescent="0.25">
      <c r="E75"/>
      <c r="F75"/>
      <c r="G75"/>
      <c r="H75"/>
      <c r="I75"/>
      <c r="J75"/>
    </row>
    <row r="76" spans="5:10" x14ac:dyDescent="0.25">
      <c r="E76"/>
      <c r="F76"/>
      <c r="G76"/>
      <c r="H76"/>
      <c r="I76"/>
      <c r="J76"/>
    </row>
    <row r="77" spans="5:10" x14ac:dyDescent="0.25">
      <c r="E77"/>
      <c r="F77"/>
      <c r="G77"/>
      <c r="H77"/>
      <c r="I77"/>
      <c r="J77"/>
    </row>
    <row r="78" spans="5:10" x14ac:dyDescent="0.25">
      <c r="E78"/>
      <c r="F78"/>
      <c r="G78"/>
      <c r="H78"/>
      <c r="I78"/>
      <c r="J78"/>
    </row>
    <row r="79" spans="5:10" x14ac:dyDescent="0.25">
      <c r="E79"/>
      <c r="F79"/>
      <c r="G79"/>
      <c r="H79"/>
      <c r="I79"/>
      <c r="J79"/>
    </row>
    <row r="80" spans="5:10" x14ac:dyDescent="0.25">
      <c r="E80"/>
      <c r="F80"/>
      <c r="G80"/>
      <c r="H80"/>
      <c r="I80"/>
      <c r="J80"/>
    </row>
    <row r="81" spans="5:10" x14ac:dyDescent="0.25">
      <c r="E81"/>
      <c r="F81"/>
      <c r="G81"/>
      <c r="H81"/>
      <c r="I81"/>
      <c r="J81"/>
    </row>
    <row r="82" spans="5:10" x14ac:dyDescent="0.25">
      <c r="E82"/>
      <c r="F82"/>
      <c r="G82"/>
      <c r="H82"/>
      <c r="I82"/>
      <c r="J82"/>
    </row>
    <row r="83" spans="5:10" x14ac:dyDescent="0.25">
      <c r="E83"/>
      <c r="F83"/>
      <c r="G83"/>
      <c r="H83"/>
      <c r="I83"/>
      <c r="J83"/>
    </row>
    <row r="84" spans="5:10" x14ac:dyDescent="0.25">
      <c r="E84"/>
      <c r="F84"/>
      <c r="G84"/>
      <c r="H84"/>
      <c r="I84"/>
      <c r="J84"/>
    </row>
    <row r="85" spans="5:10" x14ac:dyDescent="0.25">
      <c r="E85"/>
      <c r="F85"/>
      <c r="G85"/>
      <c r="H85"/>
      <c r="I85"/>
      <c r="J85"/>
    </row>
    <row r="86" spans="5:10" x14ac:dyDescent="0.25">
      <c r="E86"/>
      <c r="F86"/>
      <c r="G86"/>
      <c r="H86"/>
      <c r="I86"/>
      <c r="J86"/>
    </row>
    <row r="87" spans="5:10" x14ac:dyDescent="0.25">
      <c r="E87"/>
      <c r="F87"/>
      <c r="G87"/>
      <c r="H87"/>
      <c r="I87"/>
      <c r="J87"/>
    </row>
    <row r="88" spans="5:10" x14ac:dyDescent="0.25">
      <c r="E88"/>
      <c r="F88"/>
      <c r="G88"/>
      <c r="H88"/>
      <c r="I88"/>
      <c r="J88"/>
    </row>
    <row r="89" spans="5:10" x14ac:dyDescent="0.25">
      <c r="E89"/>
      <c r="F89"/>
      <c r="G89"/>
      <c r="H89"/>
      <c r="I89"/>
      <c r="J89"/>
    </row>
    <row r="90" spans="5:10" x14ac:dyDescent="0.25">
      <c r="E90"/>
      <c r="F90"/>
      <c r="G90"/>
      <c r="H90"/>
      <c r="I90"/>
      <c r="J90"/>
    </row>
    <row r="91" spans="5:10" x14ac:dyDescent="0.25">
      <c r="E91"/>
      <c r="F91"/>
      <c r="G91"/>
      <c r="H91"/>
      <c r="I91"/>
      <c r="J91"/>
    </row>
    <row r="92" spans="5:10" x14ac:dyDescent="0.25">
      <c r="E92"/>
      <c r="F92"/>
      <c r="G92"/>
      <c r="H92"/>
      <c r="I92"/>
      <c r="J92"/>
    </row>
    <row r="93" spans="5:10" x14ac:dyDescent="0.25">
      <c r="E93"/>
      <c r="F93"/>
      <c r="G93"/>
      <c r="H93"/>
      <c r="I93"/>
      <c r="J93"/>
    </row>
    <row r="94" spans="5:10" x14ac:dyDescent="0.25">
      <c r="E94"/>
      <c r="F94"/>
      <c r="G94"/>
      <c r="H94"/>
      <c r="I94"/>
      <c r="J94"/>
    </row>
    <row r="95" spans="5:10" x14ac:dyDescent="0.25">
      <c r="E95"/>
      <c r="F95"/>
      <c r="G95"/>
      <c r="H95"/>
      <c r="I95"/>
      <c r="J95"/>
    </row>
    <row r="96" spans="5:10" x14ac:dyDescent="0.25">
      <c r="E96"/>
      <c r="F96"/>
      <c r="G96"/>
      <c r="H96"/>
      <c r="I96"/>
      <c r="J96"/>
    </row>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customFormat="1" x14ac:dyDescent="0.25"/>
    <row r="242" customFormat="1" x14ac:dyDescent="0.25"/>
    <row r="243" customFormat="1" x14ac:dyDescent="0.25"/>
    <row r="244" customFormat="1" x14ac:dyDescent="0.25"/>
    <row r="245" customFormat="1" x14ac:dyDescent="0.25"/>
    <row r="246" customFormat="1" x14ac:dyDescent="0.25"/>
    <row r="247" customFormat="1" x14ac:dyDescent="0.25"/>
    <row r="248" customFormat="1" x14ac:dyDescent="0.25"/>
    <row r="249" customFormat="1" x14ac:dyDescent="0.25"/>
    <row r="250" customFormat="1" x14ac:dyDescent="0.25"/>
    <row r="251" customFormat="1" x14ac:dyDescent="0.25"/>
    <row r="252" customFormat="1" x14ac:dyDescent="0.25"/>
    <row r="253" customFormat="1" x14ac:dyDescent="0.25"/>
    <row r="254" customFormat="1" x14ac:dyDescent="0.25"/>
    <row r="255" customFormat="1" x14ac:dyDescent="0.25"/>
    <row r="256" customFormat="1" x14ac:dyDescent="0.25"/>
    <row r="257" customFormat="1" x14ac:dyDescent="0.25"/>
    <row r="258" customFormat="1" x14ac:dyDescent="0.25"/>
    <row r="259" customFormat="1" x14ac:dyDescent="0.25"/>
    <row r="260" customFormat="1" x14ac:dyDescent="0.25"/>
    <row r="261" customFormat="1" x14ac:dyDescent="0.25"/>
    <row r="262" customFormat="1" x14ac:dyDescent="0.25"/>
    <row r="263" customFormat="1" x14ac:dyDescent="0.25"/>
    <row r="264" customFormat="1" x14ac:dyDescent="0.25"/>
    <row r="265" customFormat="1" x14ac:dyDescent="0.25"/>
    <row r="266" customFormat="1" x14ac:dyDescent="0.25"/>
    <row r="267" customFormat="1" x14ac:dyDescent="0.25"/>
    <row r="268" customFormat="1" x14ac:dyDescent="0.25"/>
    <row r="269" customFormat="1" x14ac:dyDescent="0.25"/>
    <row r="270" customFormat="1" x14ac:dyDescent="0.25"/>
    <row r="271" customFormat="1" x14ac:dyDescent="0.25"/>
    <row r="272" customFormat="1" x14ac:dyDescent="0.25"/>
    <row r="273" customFormat="1" x14ac:dyDescent="0.25"/>
    <row r="274" customFormat="1" x14ac:dyDescent="0.25"/>
    <row r="275" customFormat="1" x14ac:dyDescent="0.25"/>
    <row r="276" customFormat="1" x14ac:dyDescent="0.25"/>
    <row r="277" customFormat="1" x14ac:dyDescent="0.25"/>
    <row r="278" customFormat="1" x14ac:dyDescent="0.25"/>
    <row r="279" customFormat="1" x14ac:dyDescent="0.25"/>
    <row r="280" customFormat="1" x14ac:dyDescent="0.25"/>
    <row r="281" customFormat="1" x14ac:dyDescent="0.25"/>
    <row r="282" customFormat="1" x14ac:dyDescent="0.25"/>
    <row r="283" customFormat="1" x14ac:dyDescent="0.25"/>
    <row r="284" customFormat="1" x14ac:dyDescent="0.25"/>
    <row r="285" customFormat="1" x14ac:dyDescent="0.25"/>
    <row r="286" customFormat="1" x14ac:dyDescent="0.25"/>
    <row r="287" customFormat="1" x14ac:dyDescent="0.25"/>
    <row r="288" customFormat="1" x14ac:dyDescent="0.25"/>
    <row r="289" customFormat="1" x14ac:dyDescent="0.25"/>
    <row r="290" customFormat="1" x14ac:dyDescent="0.25"/>
    <row r="291" customFormat="1" x14ac:dyDescent="0.25"/>
    <row r="292" customFormat="1" x14ac:dyDescent="0.25"/>
    <row r="293" customFormat="1" x14ac:dyDescent="0.25"/>
    <row r="294" customFormat="1" x14ac:dyDescent="0.25"/>
    <row r="295" customFormat="1" x14ac:dyDescent="0.25"/>
    <row r="296" customFormat="1" x14ac:dyDescent="0.25"/>
    <row r="297" customFormat="1" x14ac:dyDescent="0.25"/>
    <row r="298" customFormat="1" x14ac:dyDescent="0.25"/>
    <row r="299" customFormat="1" x14ac:dyDescent="0.25"/>
    <row r="300" customFormat="1" x14ac:dyDescent="0.25"/>
    <row r="301" customFormat="1" x14ac:dyDescent="0.25"/>
    <row r="302" customFormat="1" x14ac:dyDescent="0.25"/>
    <row r="303" customFormat="1" x14ac:dyDescent="0.25"/>
    <row r="304" customFormat="1" x14ac:dyDescent="0.25"/>
    <row r="305" customFormat="1" x14ac:dyDescent="0.25"/>
    <row r="306" customFormat="1" x14ac:dyDescent="0.25"/>
    <row r="307" customFormat="1" x14ac:dyDescent="0.25"/>
    <row r="308" customFormat="1" x14ac:dyDescent="0.25"/>
    <row r="309" customFormat="1" x14ac:dyDescent="0.25"/>
    <row r="310" customFormat="1" x14ac:dyDescent="0.25"/>
    <row r="311" customFormat="1" x14ac:dyDescent="0.25"/>
    <row r="312" customFormat="1" x14ac:dyDescent="0.25"/>
    <row r="313" customFormat="1" x14ac:dyDescent="0.25"/>
    <row r="314" customFormat="1" x14ac:dyDescent="0.25"/>
    <row r="315" customFormat="1" x14ac:dyDescent="0.25"/>
    <row r="316" customFormat="1" x14ac:dyDescent="0.25"/>
    <row r="317" customFormat="1" x14ac:dyDescent="0.25"/>
    <row r="318" customFormat="1" x14ac:dyDescent="0.25"/>
    <row r="319" customFormat="1" x14ac:dyDescent="0.25"/>
    <row r="320" customFormat="1" x14ac:dyDescent="0.25"/>
    <row r="321" customFormat="1" x14ac:dyDescent="0.25"/>
    <row r="322" customFormat="1" x14ac:dyDescent="0.25"/>
    <row r="323" customFormat="1" x14ac:dyDescent="0.25"/>
    <row r="324" customFormat="1" x14ac:dyDescent="0.25"/>
    <row r="325" customFormat="1" x14ac:dyDescent="0.25"/>
    <row r="326" customFormat="1" x14ac:dyDescent="0.25"/>
    <row r="327" customFormat="1" x14ac:dyDescent="0.25"/>
    <row r="328" customFormat="1" x14ac:dyDescent="0.25"/>
    <row r="329" customFormat="1" x14ac:dyDescent="0.25"/>
    <row r="330" customFormat="1" x14ac:dyDescent="0.25"/>
    <row r="331" customFormat="1" x14ac:dyDescent="0.25"/>
    <row r="332" customFormat="1" x14ac:dyDescent="0.25"/>
    <row r="333" customFormat="1" x14ac:dyDescent="0.25"/>
    <row r="334" customFormat="1" x14ac:dyDescent="0.25"/>
    <row r="335" customFormat="1" x14ac:dyDescent="0.25"/>
    <row r="336" customFormat="1" x14ac:dyDescent="0.25"/>
    <row r="337" customFormat="1" x14ac:dyDescent="0.25"/>
    <row r="338" customFormat="1" x14ac:dyDescent="0.25"/>
    <row r="339" customFormat="1" x14ac:dyDescent="0.25"/>
    <row r="340" customFormat="1" x14ac:dyDescent="0.25"/>
    <row r="341" customFormat="1" x14ac:dyDescent="0.25"/>
    <row r="342" customFormat="1" x14ac:dyDescent="0.25"/>
    <row r="343" customFormat="1" x14ac:dyDescent="0.25"/>
    <row r="344" customFormat="1" x14ac:dyDescent="0.25"/>
    <row r="345" customFormat="1" x14ac:dyDescent="0.25"/>
    <row r="346" customFormat="1" x14ac:dyDescent="0.25"/>
    <row r="347" customFormat="1" x14ac:dyDescent="0.25"/>
    <row r="348" customFormat="1" x14ac:dyDescent="0.25"/>
    <row r="349" customFormat="1" x14ac:dyDescent="0.25"/>
    <row r="350" customFormat="1" x14ac:dyDescent="0.25"/>
    <row r="351" customFormat="1" x14ac:dyDescent="0.25"/>
    <row r="352" customFormat="1" x14ac:dyDescent="0.25"/>
    <row r="353" customFormat="1" x14ac:dyDescent="0.25"/>
    <row r="354" customFormat="1" x14ac:dyDescent="0.25"/>
    <row r="355" customFormat="1" x14ac:dyDescent="0.25"/>
    <row r="356" customFormat="1" x14ac:dyDescent="0.25"/>
    <row r="357" customFormat="1" x14ac:dyDescent="0.25"/>
    <row r="358" customFormat="1" x14ac:dyDescent="0.25"/>
    <row r="359" customFormat="1" x14ac:dyDescent="0.25"/>
    <row r="360" customFormat="1" x14ac:dyDescent="0.25"/>
    <row r="361" customFormat="1" x14ac:dyDescent="0.25"/>
    <row r="362" customFormat="1" x14ac:dyDescent="0.25"/>
    <row r="363" customFormat="1" x14ac:dyDescent="0.25"/>
    <row r="364" customFormat="1" x14ac:dyDescent="0.25"/>
    <row r="365" customFormat="1" x14ac:dyDescent="0.25"/>
    <row r="366" customFormat="1" x14ac:dyDescent="0.25"/>
    <row r="367" customFormat="1" x14ac:dyDescent="0.25"/>
    <row r="368" customFormat="1" x14ac:dyDescent="0.25"/>
    <row r="369" customFormat="1" x14ac:dyDescent="0.25"/>
    <row r="370" customFormat="1" x14ac:dyDescent="0.25"/>
    <row r="371" customFormat="1" x14ac:dyDescent="0.25"/>
    <row r="372" customFormat="1" x14ac:dyDescent="0.25"/>
    <row r="373" customFormat="1" x14ac:dyDescent="0.25"/>
    <row r="374" customFormat="1" x14ac:dyDescent="0.25"/>
    <row r="375" customFormat="1" x14ac:dyDescent="0.25"/>
    <row r="376" customFormat="1" x14ac:dyDescent="0.25"/>
    <row r="377" customFormat="1" x14ac:dyDescent="0.25"/>
    <row r="378" customFormat="1" x14ac:dyDescent="0.25"/>
    <row r="379" customFormat="1" x14ac:dyDescent="0.25"/>
  </sheetData>
  <mergeCells count="40">
    <mergeCell ref="B44:C44"/>
    <mergeCell ref="E44:F44"/>
    <mergeCell ref="H44:I44"/>
    <mergeCell ref="B45:C45"/>
    <mergeCell ref="E45:F45"/>
    <mergeCell ref="H45:I45"/>
    <mergeCell ref="B42:C42"/>
    <mergeCell ref="E42:F42"/>
    <mergeCell ref="H42:I42"/>
    <mergeCell ref="B43:C43"/>
    <mergeCell ref="E43:F43"/>
    <mergeCell ref="H43:I43"/>
    <mergeCell ref="B40:C40"/>
    <mergeCell ref="E40:F40"/>
    <mergeCell ref="H40:I40"/>
    <mergeCell ref="B41:D41"/>
    <mergeCell ref="E41:G41"/>
    <mergeCell ref="H41:J41"/>
    <mergeCell ref="B18:J18"/>
    <mergeCell ref="B31:D31"/>
    <mergeCell ref="E31:G31"/>
    <mergeCell ref="H31:J31"/>
    <mergeCell ref="D32:D40"/>
    <mergeCell ref="G32:G40"/>
    <mergeCell ref="J32:J40"/>
    <mergeCell ref="B39:C39"/>
    <mergeCell ref="E39:F39"/>
    <mergeCell ref="H39:I39"/>
    <mergeCell ref="B13:D13"/>
    <mergeCell ref="E13:G13"/>
    <mergeCell ref="H13:J13"/>
    <mergeCell ref="B15:J15"/>
    <mergeCell ref="B16:J16"/>
    <mergeCell ref="B17:J17"/>
    <mergeCell ref="B1:D1"/>
    <mergeCell ref="E1:G1"/>
    <mergeCell ref="H1:J1"/>
    <mergeCell ref="B7:D7"/>
    <mergeCell ref="E7:G7"/>
    <mergeCell ref="H7:J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CDDEB-8998-4475-AB58-0E5B85009AF2}">
  <dimension ref="A1:FB379"/>
  <sheetViews>
    <sheetView tabSelected="1" zoomScale="80" zoomScaleNormal="80" workbookViewId="0"/>
  </sheetViews>
  <sheetFormatPr defaultRowHeight="15" x14ac:dyDescent="0.25"/>
  <cols>
    <col min="1" max="1" width="88.42578125" customWidth="1"/>
    <col min="2" max="2" width="27.5703125" customWidth="1"/>
    <col min="3" max="3" width="22.7109375" customWidth="1"/>
    <col min="4" max="4" width="27.28515625" customWidth="1"/>
    <col min="5" max="5" width="27.5703125" style="101" customWidth="1"/>
    <col min="6" max="6" width="22.7109375" style="101" customWidth="1"/>
    <col min="7" max="7" width="27.28515625" style="101" customWidth="1"/>
    <col min="8" max="8" width="27.5703125" style="85" customWidth="1"/>
    <col min="9" max="9" width="22.7109375" style="85" customWidth="1"/>
    <col min="10" max="10" width="27.28515625" style="85" customWidth="1"/>
  </cols>
  <sheetData>
    <row r="1" spans="1:148" ht="15.75" thickBot="1" x14ac:dyDescent="0.3">
      <c r="B1" s="1">
        <v>45108</v>
      </c>
      <c r="C1" s="2"/>
      <c r="D1" s="2"/>
      <c r="E1" s="3">
        <v>45139</v>
      </c>
      <c r="F1" s="4"/>
      <c r="G1" s="4"/>
      <c r="H1" s="5">
        <v>45170</v>
      </c>
      <c r="I1" s="6"/>
      <c r="J1" s="6"/>
    </row>
    <row r="2" spans="1:148" ht="15.75" thickBot="1" x14ac:dyDescent="0.3">
      <c r="A2" s="7" t="s">
        <v>0</v>
      </c>
      <c r="B2" s="8" t="s">
        <v>1</v>
      </c>
      <c r="C2" s="9" t="s">
        <v>2</v>
      </c>
      <c r="D2" s="8" t="s">
        <v>3</v>
      </c>
      <c r="E2" s="10" t="s">
        <v>1</v>
      </c>
      <c r="F2" s="11" t="s">
        <v>2</v>
      </c>
      <c r="G2" s="10" t="s">
        <v>3</v>
      </c>
      <c r="H2" s="12" t="s">
        <v>1</v>
      </c>
      <c r="I2" s="13" t="s">
        <v>2</v>
      </c>
      <c r="J2" s="12" t="s">
        <v>3</v>
      </c>
    </row>
    <row r="3" spans="1:148" ht="30.75" thickBot="1" x14ac:dyDescent="0.3">
      <c r="A3" s="14" t="s">
        <v>4</v>
      </c>
      <c r="B3" s="15"/>
      <c r="C3" s="15"/>
      <c r="D3" s="15"/>
      <c r="E3" s="15"/>
      <c r="F3" s="15"/>
      <c r="G3" s="15"/>
      <c r="H3" s="15"/>
      <c r="I3" s="15"/>
      <c r="J3" s="15"/>
    </row>
    <row r="4" spans="1:148" ht="15.75" thickBot="1" x14ac:dyDescent="0.3">
      <c r="A4" s="16"/>
      <c r="B4" s="15"/>
      <c r="C4" s="15"/>
      <c r="D4" s="15"/>
      <c r="E4" s="15"/>
      <c r="F4" s="15"/>
      <c r="G4" s="15"/>
      <c r="H4" s="15"/>
      <c r="I4" s="15"/>
      <c r="J4" s="15"/>
    </row>
    <row r="5" spans="1:148" ht="15.75" thickBot="1" x14ac:dyDescent="0.3">
      <c r="A5" s="17" t="s">
        <v>5</v>
      </c>
      <c r="B5" s="15"/>
      <c r="C5" s="15"/>
      <c r="D5" s="15"/>
      <c r="E5" s="15"/>
      <c r="F5" s="15"/>
      <c r="G5" s="15"/>
      <c r="H5" s="15"/>
      <c r="I5" s="15"/>
      <c r="J5" s="15"/>
    </row>
    <row r="6" spans="1:148" ht="15.6" customHeight="1" x14ac:dyDescent="0.25">
      <c r="A6" s="16" t="s">
        <v>6</v>
      </c>
      <c r="B6" s="18">
        <f>'[1]B1.Revenues '!D49</f>
        <v>24073046</v>
      </c>
      <c r="C6" s="18">
        <f>'[1]B1.Revenues '!D55</f>
        <v>3234759</v>
      </c>
      <c r="D6" s="18">
        <f>'[1]B1.Revenues '!D61</f>
        <v>19770851</v>
      </c>
      <c r="E6" s="19">
        <f>'[1]B1.Revenues '!E49</f>
        <v>25299331</v>
      </c>
      <c r="F6" s="19">
        <f>'[1]B1.Revenues '!E55</f>
        <v>3473953</v>
      </c>
      <c r="G6" s="19">
        <f>'[1]B1.Revenues '!E61</f>
        <v>22630072</v>
      </c>
      <c r="H6" s="20">
        <f>'[1]B1.Revenues '!F49</f>
        <v>24271728</v>
      </c>
      <c r="I6" s="20">
        <f>'[1]B1.Revenues '!F55</f>
        <v>2904819</v>
      </c>
      <c r="J6" s="20">
        <f>'[1]B1.Revenues '!F61</f>
        <v>20052289</v>
      </c>
    </row>
    <row r="7" spans="1:148" x14ac:dyDescent="0.25">
      <c r="A7" s="16" t="s">
        <v>7</v>
      </c>
      <c r="B7" s="21"/>
      <c r="C7" s="21"/>
      <c r="D7" s="21"/>
      <c r="E7" s="21"/>
      <c r="F7" s="21"/>
      <c r="G7" s="21"/>
      <c r="H7" s="21"/>
      <c r="I7" s="21"/>
      <c r="J7" s="21"/>
    </row>
    <row r="8" spans="1:148" x14ac:dyDescent="0.25">
      <c r="A8" s="22" t="s">
        <v>8</v>
      </c>
      <c r="B8" s="23">
        <f>'[1]From MA DPU ARrearage RPT'!H60</f>
        <v>6259888</v>
      </c>
      <c r="C8" s="23">
        <f>'[1]From MA DPU ARrearage RPT'!H61</f>
        <v>3031532</v>
      </c>
      <c r="D8" s="24">
        <f>'[1]From MA DPU ARrearage RPT'!H65</f>
        <v>2941562</v>
      </c>
      <c r="E8" s="25">
        <f>'[1]From MA DPU ARrearage RPT'!I60</f>
        <v>3776936</v>
      </c>
      <c r="F8" s="25">
        <f>'[1]From MA DPU ARrearage RPT'!I61</f>
        <v>1952973</v>
      </c>
      <c r="G8" s="26">
        <f>'[1]From MA DPU ARrearage RPT'!I65</f>
        <v>2039652</v>
      </c>
      <c r="H8" s="27">
        <f>'[1]From MA DPU ARrearage RPT'!J60</f>
        <v>2691351</v>
      </c>
      <c r="I8" s="27">
        <f>'[1]From MA DPU ARrearage RPT'!J61</f>
        <v>1315857</v>
      </c>
      <c r="J8" s="28">
        <f>'[1]From MA DPU ARrearage RPT'!J65</f>
        <v>1479004</v>
      </c>
    </row>
    <row r="9" spans="1:148" x14ac:dyDescent="0.25">
      <c r="A9" s="22" t="s">
        <v>9</v>
      </c>
      <c r="B9" s="23">
        <f>'[1]From MA DPU ARrearage RPT'!H67</f>
        <v>77256242</v>
      </c>
      <c r="C9" s="23">
        <f>'[1]From MA DPU ARrearage RPT'!H68</f>
        <v>55209476</v>
      </c>
      <c r="D9" s="24">
        <f>'[1]From MA DPU ARrearage RPT'!H72</f>
        <v>12377585</v>
      </c>
      <c r="E9" s="25">
        <f>'[1]From MA DPU ARrearage RPT'!I67</f>
        <v>73782537</v>
      </c>
      <c r="F9" s="25">
        <f>'[1]From MA DPU ARrearage RPT'!I68</f>
        <v>54261339</v>
      </c>
      <c r="G9" s="26">
        <f>'[1]From MA DPU ARrearage RPT'!I72</f>
        <v>12725712</v>
      </c>
      <c r="H9" s="27">
        <f>'[1]From MA DPU ARrearage RPT'!J67</f>
        <v>67425857</v>
      </c>
      <c r="I9" s="27">
        <f>'[1]From MA DPU ARrearage RPT'!J68</f>
        <v>52361509</v>
      </c>
      <c r="J9" s="28">
        <f>'[1]From MA DPU ARrearage RPT'!J72</f>
        <v>11962100</v>
      </c>
    </row>
    <row r="10" spans="1:148" x14ac:dyDescent="0.25">
      <c r="A10" s="22" t="s">
        <v>10</v>
      </c>
      <c r="B10" s="23">
        <f>'[1]From MA DPU ARrearage RPT'!H74</f>
        <v>90106499</v>
      </c>
      <c r="C10" s="23">
        <f>'[1]From MA DPU ARrearage RPT'!H75</f>
        <v>60765801</v>
      </c>
      <c r="D10" s="24">
        <f>'[1]From MA DPU ARrearage RPT'!H79</f>
        <v>19332527</v>
      </c>
      <c r="E10" s="25">
        <f>'[1]From MA DPU ARrearage RPT'!I74</f>
        <v>82171831</v>
      </c>
      <c r="F10" s="29">
        <f>'[1]From MA DPU ARrearage RPT'!I75</f>
        <v>57929774</v>
      </c>
      <c r="G10" s="26">
        <f>'[1]From MA DPU ARrearage RPT'!I79</f>
        <v>17655973</v>
      </c>
      <c r="H10" s="27">
        <f>'[1]From MA DPU ARrearage RPT'!J74</f>
        <v>74499823</v>
      </c>
      <c r="I10" s="27">
        <f>'[1]From MA DPU ARrearage RPT'!J75</f>
        <v>55410089</v>
      </c>
      <c r="J10" s="28">
        <f>'[1]From MA DPU ARrearage RPT'!J79</f>
        <v>16659014</v>
      </c>
    </row>
    <row r="11" spans="1:148" x14ac:dyDescent="0.25">
      <c r="A11" s="16" t="s">
        <v>11</v>
      </c>
      <c r="B11" s="30">
        <f>'[1]B3&amp;B4.WOs-Recov'!H21</f>
        <v>1276838.74</v>
      </c>
      <c r="C11" s="30">
        <f>'[1]B3&amp;B4.WOs-Recov'!L21</f>
        <v>766707.99</v>
      </c>
      <c r="D11" s="31">
        <f>'[1]B3&amp;B4.WOs-Recov'!P21</f>
        <v>1174859.1400000001</v>
      </c>
      <c r="E11" s="25">
        <f>'[1]B3&amp;B4.WOs-Recov'!H22</f>
        <v>2510720.02</v>
      </c>
      <c r="F11" s="29">
        <f>'[1]B3&amp;B4.WOs-Recov'!L22</f>
        <v>1002207.88</v>
      </c>
      <c r="G11" s="32">
        <f>'[1]B3&amp;B4.WOs-Recov'!P22</f>
        <v>303897.18000000017</v>
      </c>
      <c r="H11" s="33">
        <f>'[1]B3&amp;B4.WOs-Recov'!H23</f>
        <v>2203385.8100000005</v>
      </c>
      <c r="I11" s="33">
        <f>'[1]B3&amp;B4.WOs-Recov'!L23</f>
        <v>1228342.3899999999</v>
      </c>
      <c r="J11" s="34">
        <f>'[1]B3&amp;B4.WOs-Recov'!P23</f>
        <v>360176.79999999981</v>
      </c>
    </row>
    <row r="12" spans="1:148" x14ac:dyDescent="0.25">
      <c r="A12" s="16" t="s">
        <v>12</v>
      </c>
      <c r="B12" s="30">
        <f>'[1]B3&amp;B4.WOs-Recov'!I21</f>
        <v>263241.81</v>
      </c>
      <c r="C12" s="30">
        <f>'[1]B3&amp;B4.WOs-Recov'!M21</f>
        <v>39156.800000000003</v>
      </c>
      <c r="D12" s="24">
        <f>'[1]B3&amp;B4.WOs-Recov'!Q21</f>
        <v>7159.070000000007</v>
      </c>
      <c r="E12" s="35">
        <f>'[1]B3&amp;B4.WOs-Recov'!I22</f>
        <v>241898.80000000002</v>
      </c>
      <c r="F12" s="35">
        <f>'[1]B3&amp;B4.WOs-Recov'!M22</f>
        <v>43980.329999999994</v>
      </c>
      <c r="G12" s="36">
        <f>'[1]B3&amp;B4.WOs-Recov'!Q22</f>
        <v>39194.549999999988</v>
      </c>
      <c r="H12" s="33">
        <f>'[1]B3&amp;B4.WOs-Recov'!I23</f>
        <v>221478.04</v>
      </c>
      <c r="I12" s="33">
        <f>'[1]B3&amp;B4.WOs-Recov'!M23</f>
        <v>30596.089999999997</v>
      </c>
      <c r="J12" s="28">
        <f>'[1]B3&amp;B4.WOs-Recov'!Q23</f>
        <v>38333.260000000009</v>
      </c>
    </row>
    <row r="13" spans="1:148" s="37" customFormat="1" ht="15.75" thickBot="1" x14ac:dyDescent="0.3">
      <c r="B13" s="38"/>
      <c r="C13" s="38"/>
      <c r="D13" s="38"/>
      <c r="E13" s="38"/>
      <c r="F13" s="38"/>
      <c r="G13" s="38"/>
      <c r="H13" s="38"/>
      <c r="I13" s="38"/>
      <c r="J13" s="38"/>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row>
    <row r="14" spans="1:148" ht="15.75" thickBot="1" x14ac:dyDescent="0.3">
      <c r="A14" s="39" t="s">
        <v>13</v>
      </c>
      <c r="B14" s="40"/>
      <c r="C14" s="40"/>
      <c r="D14" s="40"/>
      <c r="E14" s="41"/>
      <c r="F14" s="41"/>
      <c r="G14" s="41"/>
      <c r="H14" s="42"/>
      <c r="I14" s="42"/>
      <c r="J14" s="42"/>
    </row>
    <row r="15" spans="1:148" ht="47.45" customHeight="1" x14ac:dyDescent="0.25">
      <c r="A15" s="43" t="s">
        <v>14</v>
      </c>
      <c r="B15" s="44" t="s">
        <v>15</v>
      </c>
      <c r="C15" s="45"/>
      <c r="D15" s="45"/>
      <c r="E15" s="45"/>
      <c r="F15" s="45"/>
      <c r="G15" s="45"/>
      <c r="H15" s="45"/>
      <c r="I15" s="45"/>
      <c r="J15" s="46"/>
    </row>
    <row r="16" spans="1:148" ht="75.599999999999994" customHeight="1" x14ac:dyDescent="0.25">
      <c r="A16" s="43" t="s">
        <v>16</v>
      </c>
      <c r="B16" s="44" t="s">
        <v>17</v>
      </c>
      <c r="C16" s="45"/>
      <c r="D16" s="45"/>
      <c r="E16" s="45"/>
      <c r="F16" s="45"/>
      <c r="G16" s="45"/>
      <c r="H16" s="45"/>
      <c r="I16" s="45"/>
      <c r="J16" s="46"/>
    </row>
    <row r="17" spans="1:158" ht="25.9" customHeight="1" x14ac:dyDescent="0.25">
      <c r="A17" s="43" t="s">
        <v>18</v>
      </c>
      <c r="B17" s="44" t="s">
        <v>19</v>
      </c>
      <c r="C17" s="45"/>
      <c r="D17" s="45"/>
      <c r="E17" s="45"/>
      <c r="F17" s="45"/>
      <c r="G17" s="45"/>
      <c r="H17" s="45"/>
      <c r="I17" s="45"/>
      <c r="J17" s="46"/>
    </row>
    <row r="18" spans="1:158" ht="32.450000000000003" customHeight="1" x14ac:dyDescent="0.25">
      <c r="A18" s="43" t="s">
        <v>20</v>
      </c>
      <c r="B18" s="47" t="s">
        <v>21</v>
      </c>
      <c r="C18" s="48"/>
      <c r="D18" s="48"/>
      <c r="E18" s="48"/>
      <c r="F18" s="48"/>
      <c r="G18" s="48"/>
      <c r="H18" s="48"/>
      <c r="I18" s="48"/>
      <c r="J18" s="49"/>
    </row>
    <row r="19" spans="1:158" s="37" customFormat="1" ht="15.75" thickBot="1" x14ac:dyDescent="0.3">
      <c r="A19" s="50"/>
      <c r="B19" s="51"/>
      <c r="C19" s="51"/>
      <c r="D19" s="51"/>
      <c r="E19" s="51"/>
      <c r="F19" s="51"/>
      <c r="G19" s="51"/>
      <c r="H19" s="51"/>
      <c r="I19" s="51"/>
      <c r="J19" s="51"/>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row>
    <row r="20" spans="1:158" ht="15.75" thickBot="1" x14ac:dyDescent="0.3">
      <c r="A20" s="39" t="s">
        <v>22</v>
      </c>
      <c r="B20" s="52"/>
      <c r="C20" s="52"/>
      <c r="D20" s="52"/>
      <c r="E20" s="52"/>
      <c r="F20" s="52"/>
      <c r="G20" s="52"/>
      <c r="H20" s="52"/>
      <c r="I20" s="52"/>
      <c r="J20" s="52"/>
    </row>
    <row r="21" spans="1:158" x14ac:dyDescent="0.25">
      <c r="A21" s="16" t="s">
        <v>23</v>
      </c>
      <c r="B21" s="53">
        <f>'[1]From MA DPU ARrearage RPT'!H53</f>
        <v>794370</v>
      </c>
      <c r="C21" s="53">
        <f>'[1]From MA DPU ARrearage RPT'!H54</f>
        <v>88352</v>
      </c>
      <c r="D21" s="53">
        <f>'[1]From MA DPU ARrearage RPT'!H58</f>
        <v>78287</v>
      </c>
      <c r="E21" s="54">
        <f>'[1]From MA DPU ARrearage RPT'!I53</f>
        <v>793401</v>
      </c>
      <c r="F21" s="55">
        <f>'[1]From MA DPU ARrearage RPT'!I54</f>
        <v>88459</v>
      </c>
      <c r="G21" s="55">
        <f>'[1]From MA DPU ARrearage RPT'!I58</f>
        <v>78150</v>
      </c>
      <c r="H21" s="56">
        <f>'[1]From MA DPU ARrearage RPT'!J53</f>
        <v>792409</v>
      </c>
      <c r="I21" s="56">
        <f>'[1]From MA DPU ARrearage RPT'!J54</f>
        <v>88270</v>
      </c>
      <c r="J21" s="56">
        <f>'[1]From MA DPU ARrearage RPT'!J58</f>
        <v>78044</v>
      </c>
    </row>
    <row r="22" spans="1:158" x14ac:dyDescent="0.25">
      <c r="A22" s="16" t="s">
        <v>24</v>
      </c>
      <c r="B22" s="57">
        <f>'[1]From MA DPU ARrearage RPT'!H81</f>
        <v>712</v>
      </c>
      <c r="C22" s="57">
        <f>'[1]From MA DPU ARrearage RPT'!H82</f>
        <v>358</v>
      </c>
      <c r="D22" s="57">
        <f>'[1]From MA DPU ARrearage RPT'!H86</f>
        <v>163</v>
      </c>
      <c r="E22" s="58">
        <f>'[1]From MA DPU ARrearage RPT'!I81</f>
        <v>872</v>
      </c>
      <c r="F22" s="59">
        <f>'[1]From MA DPU ARrearage RPT'!I82</f>
        <v>469</v>
      </c>
      <c r="G22" s="60">
        <f>'[1]From MA DPU ARrearage RPT'!I86</f>
        <v>109</v>
      </c>
      <c r="H22" s="61">
        <f>'[1]From MA DPU ARrearage RPT'!J81</f>
        <v>624</v>
      </c>
      <c r="I22" s="61">
        <f>'[1]From MA DPU ARrearage RPT'!J82</f>
        <v>374</v>
      </c>
      <c r="J22" s="61">
        <f>'[1]From MA DPU ARrearage RPT'!J86</f>
        <v>114</v>
      </c>
    </row>
    <row r="23" spans="1:158" x14ac:dyDescent="0.25">
      <c r="A23" s="16" t="s">
        <v>25</v>
      </c>
      <c r="B23" s="62">
        <f>'[1]d3.RESI Disconnect Not'!Q9</f>
        <v>9</v>
      </c>
      <c r="C23" s="62">
        <f>'[1]d3.RESI Disconnect Not'!Q10</f>
        <v>0</v>
      </c>
      <c r="D23" s="62">
        <f>'[1]d3.COMM Disconnect Notices'!O7</f>
        <v>2218</v>
      </c>
      <c r="E23" s="63">
        <f>'[1]d3.RESI Disconnect Not'!R9</f>
        <v>38</v>
      </c>
      <c r="F23" s="63">
        <f>'[1]d3.RESI Disconnect Not'!R10</f>
        <v>0</v>
      </c>
      <c r="G23" s="63">
        <f>'[1]d3.COMM Disconnect Notices'!P7</f>
        <v>2147</v>
      </c>
      <c r="H23" s="64">
        <f>'[1]d3.RESI Disconnect Not'!S9</f>
        <v>31</v>
      </c>
      <c r="I23" s="64">
        <f>'[1]d3.RESI Disconnect Not'!S10</f>
        <v>3</v>
      </c>
      <c r="J23" s="64">
        <f>'[1]d3.COMM Disconnect Notices'!Q7</f>
        <v>1703</v>
      </c>
    </row>
    <row r="24" spans="1:158" x14ac:dyDescent="0.25">
      <c r="A24" s="16" t="s">
        <v>26</v>
      </c>
      <c r="B24" s="65">
        <f>'[1]From MA DPU ARrearage RPT'!H88</f>
        <v>394</v>
      </c>
      <c r="C24" s="65">
        <f>'[1]From MA DPU ARrearage RPT'!H89</f>
        <v>233</v>
      </c>
      <c r="D24" s="65">
        <f>'[1]From MA DPU ARrearage RPT'!H93</f>
        <v>28</v>
      </c>
      <c r="E24" s="66">
        <f>'[1]From MA DPU ARrearage RPT'!I88</f>
        <v>496</v>
      </c>
      <c r="F24" s="66">
        <f>'[1]From MA DPU ARrearage RPT'!I89</f>
        <v>323</v>
      </c>
      <c r="G24" s="63">
        <f>'[1]From MA DPU ARrearage RPT'!I93</f>
        <v>14</v>
      </c>
      <c r="H24" s="67">
        <f>'[1]From MA DPU ARrearage RPT'!J88</f>
        <v>451</v>
      </c>
      <c r="I24" s="67">
        <f>'[1]From MA DPU ARrearage RPT'!J89</f>
        <v>304</v>
      </c>
      <c r="J24" s="64">
        <f>'[1]From MA DPU ARrearage RPT'!J93</f>
        <v>36</v>
      </c>
    </row>
    <row r="25" spans="1:158" ht="24.6" customHeight="1" x14ac:dyDescent="0.25">
      <c r="A25" s="16" t="s">
        <v>27</v>
      </c>
      <c r="B25" s="68" t="s">
        <v>28</v>
      </c>
      <c r="C25" s="69"/>
      <c r="D25" s="70"/>
      <c r="E25" s="71" t="s">
        <v>29</v>
      </c>
      <c r="F25" s="72"/>
      <c r="G25" s="73"/>
      <c r="H25" s="74" t="s">
        <v>29</v>
      </c>
      <c r="I25" s="75"/>
      <c r="J25" s="76"/>
    </row>
    <row r="26" spans="1:158" ht="31.9" customHeight="1" x14ac:dyDescent="0.25">
      <c r="A26" s="16" t="s">
        <v>30</v>
      </c>
      <c r="B26" s="77">
        <v>39711</v>
      </c>
      <c r="C26" s="77">
        <v>7419</v>
      </c>
      <c r="D26" s="77">
        <v>908</v>
      </c>
      <c r="E26" s="78">
        <v>41302</v>
      </c>
      <c r="F26" s="78">
        <v>7832</v>
      </c>
      <c r="G26" s="78">
        <v>928</v>
      </c>
      <c r="H26" s="79">
        <v>40127</v>
      </c>
      <c r="I26" s="79">
        <v>7577</v>
      </c>
      <c r="J26" s="79">
        <v>901</v>
      </c>
    </row>
    <row r="27" spans="1:158" ht="31.9" customHeight="1" x14ac:dyDescent="0.25">
      <c r="A27" s="16" t="s">
        <v>31</v>
      </c>
      <c r="B27" s="80" t="s">
        <v>28</v>
      </c>
      <c r="C27" s="80" t="s">
        <v>28</v>
      </c>
      <c r="D27" s="80">
        <v>4522</v>
      </c>
      <c r="E27" s="81" t="s">
        <v>28</v>
      </c>
      <c r="F27" s="81" t="s">
        <v>28</v>
      </c>
      <c r="G27" s="81">
        <v>9038</v>
      </c>
      <c r="H27" s="82" t="s">
        <v>28</v>
      </c>
      <c r="I27" s="82" t="s">
        <v>28</v>
      </c>
      <c r="J27" s="82">
        <v>12220</v>
      </c>
    </row>
    <row r="28" spans="1:158" ht="30" x14ac:dyDescent="0.25">
      <c r="A28" s="16" t="s">
        <v>32</v>
      </c>
      <c r="B28" s="62">
        <v>10622</v>
      </c>
      <c r="C28" s="83">
        <v>4991</v>
      </c>
      <c r="D28" s="62">
        <v>338</v>
      </c>
      <c r="E28" s="63">
        <v>10330</v>
      </c>
      <c r="F28" s="84">
        <v>5108</v>
      </c>
      <c r="G28" s="63">
        <v>300</v>
      </c>
      <c r="H28" s="85">
        <v>10338</v>
      </c>
      <c r="I28" s="82">
        <v>5323</v>
      </c>
      <c r="J28" s="64">
        <v>262</v>
      </c>
    </row>
    <row r="29" spans="1:158" ht="30" x14ac:dyDescent="0.25">
      <c r="A29" s="16" t="s">
        <v>33</v>
      </c>
      <c r="B29" s="62">
        <v>390</v>
      </c>
      <c r="C29" s="62">
        <v>195</v>
      </c>
      <c r="D29" s="62">
        <v>27</v>
      </c>
      <c r="E29" s="63">
        <v>421</v>
      </c>
      <c r="F29" s="63">
        <v>231</v>
      </c>
      <c r="G29" s="63">
        <v>32</v>
      </c>
      <c r="H29" s="82">
        <v>457</v>
      </c>
      <c r="I29" s="82">
        <v>226</v>
      </c>
      <c r="J29" s="64">
        <v>29</v>
      </c>
    </row>
    <row r="30" spans="1:158" ht="30" x14ac:dyDescent="0.25">
      <c r="A30" s="16" t="s">
        <v>34</v>
      </c>
      <c r="B30" s="62">
        <v>2049</v>
      </c>
      <c r="C30" s="62">
        <v>1289</v>
      </c>
      <c r="D30" s="62">
        <v>85</v>
      </c>
      <c r="E30" s="63">
        <v>2153</v>
      </c>
      <c r="F30" s="63">
        <v>1320</v>
      </c>
      <c r="G30" s="63">
        <v>63</v>
      </c>
      <c r="H30" s="85">
        <v>1706</v>
      </c>
      <c r="I30" s="86">
        <v>1032</v>
      </c>
      <c r="J30" s="64">
        <v>54</v>
      </c>
    </row>
    <row r="31" spans="1:158" ht="30" x14ac:dyDescent="0.25">
      <c r="A31" s="16" t="s">
        <v>35</v>
      </c>
      <c r="B31" s="68" t="s">
        <v>29</v>
      </c>
      <c r="C31" s="69"/>
      <c r="D31" s="70"/>
      <c r="E31" s="71" t="s">
        <v>29</v>
      </c>
      <c r="F31" s="72"/>
      <c r="G31" s="73"/>
      <c r="H31" s="74" t="s">
        <v>29</v>
      </c>
      <c r="I31" s="75"/>
      <c r="J31" s="76"/>
    </row>
    <row r="32" spans="1:158" ht="30" x14ac:dyDescent="0.25">
      <c r="A32" s="16" t="s">
        <v>36</v>
      </c>
      <c r="B32" s="80">
        <v>395</v>
      </c>
      <c r="C32" s="80">
        <v>786</v>
      </c>
      <c r="D32" s="87" t="s">
        <v>29</v>
      </c>
      <c r="E32" s="81">
        <v>601</v>
      </c>
      <c r="F32" s="81">
        <v>1148</v>
      </c>
      <c r="G32" s="88" t="s">
        <v>29</v>
      </c>
      <c r="H32" s="82">
        <v>960</v>
      </c>
      <c r="I32" s="82">
        <v>1742</v>
      </c>
      <c r="J32" s="89" t="s">
        <v>29</v>
      </c>
    </row>
    <row r="33" spans="1:158" x14ac:dyDescent="0.25">
      <c r="A33" s="16" t="s">
        <v>37</v>
      </c>
      <c r="B33" s="90">
        <v>476</v>
      </c>
      <c r="C33" s="80">
        <v>536</v>
      </c>
      <c r="D33" s="87"/>
      <c r="E33" s="81">
        <v>554</v>
      </c>
      <c r="F33" s="81">
        <v>685</v>
      </c>
      <c r="G33" s="88"/>
      <c r="H33" s="82">
        <v>550</v>
      </c>
      <c r="I33" s="82">
        <v>663</v>
      </c>
      <c r="J33" s="89"/>
    </row>
    <row r="34" spans="1:158" ht="22.5" customHeight="1" x14ac:dyDescent="0.25">
      <c r="A34" s="16" t="s">
        <v>38</v>
      </c>
      <c r="B34" s="80">
        <v>579</v>
      </c>
      <c r="C34" s="80">
        <v>751</v>
      </c>
      <c r="D34" s="87"/>
      <c r="E34" s="81">
        <v>756</v>
      </c>
      <c r="F34" s="81">
        <v>910</v>
      </c>
      <c r="G34" s="88"/>
      <c r="H34" s="82">
        <v>677</v>
      </c>
      <c r="I34" s="82">
        <v>858</v>
      </c>
      <c r="J34" s="89"/>
    </row>
    <row r="35" spans="1:158" ht="25.5" customHeight="1" x14ac:dyDescent="0.25">
      <c r="A35" s="16" t="s">
        <v>39</v>
      </c>
      <c r="B35" s="80" t="s">
        <v>40</v>
      </c>
      <c r="C35" s="91">
        <f>'[1]D15-18 Amp (Galvin) '!C20</f>
        <v>92</v>
      </c>
      <c r="D35" s="87"/>
      <c r="E35" s="81" t="s">
        <v>40</v>
      </c>
      <c r="F35" s="92">
        <f>'[1]D15-18 Amp (Galvin) '!D20</f>
        <v>124</v>
      </c>
      <c r="G35" s="88"/>
      <c r="H35" s="82" t="s">
        <v>40</v>
      </c>
      <c r="I35" s="93">
        <f>'[1]D15-18 Amp (Galvin) '!E20</f>
        <v>85</v>
      </c>
      <c r="J35" s="89"/>
    </row>
    <row r="36" spans="1:158" ht="35.25" customHeight="1" x14ac:dyDescent="0.25">
      <c r="A36" s="16" t="s">
        <v>41</v>
      </c>
      <c r="B36" s="80" t="s">
        <v>40</v>
      </c>
      <c r="C36" s="91">
        <f>'[1]D15-18 Amp (Galvin) '!C21</f>
        <v>292</v>
      </c>
      <c r="D36" s="87"/>
      <c r="E36" s="81" t="s">
        <v>40</v>
      </c>
      <c r="F36" s="92">
        <f>'[1]D15-18 Amp (Galvin) '!D21</f>
        <v>460</v>
      </c>
      <c r="G36" s="88"/>
      <c r="H36" s="82" t="s">
        <v>40</v>
      </c>
      <c r="I36" s="93">
        <f>'[1]D15-18 Amp (Galvin) '!E21</f>
        <v>338</v>
      </c>
      <c r="J36" s="89"/>
    </row>
    <row r="37" spans="1:158" x14ac:dyDescent="0.25">
      <c r="A37" s="16" t="s">
        <v>42</v>
      </c>
      <c r="B37" s="80" t="s">
        <v>40</v>
      </c>
      <c r="C37" s="80" t="s">
        <v>40</v>
      </c>
      <c r="D37" s="87"/>
      <c r="E37" s="81" t="s">
        <v>40</v>
      </c>
      <c r="F37" s="81" t="s">
        <v>40</v>
      </c>
      <c r="G37" s="88"/>
      <c r="H37" s="82" t="s">
        <v>40</v>
      </c>
      <c r="I37" s="82" t="s">
        <v>40</v>
      </c>
      <c r="J37" s="89"/>
    </row>
    <row r="38" spans="1:158" ht="27.75" customHeight="1" x14ac:dyDescent="0.25">
      <c r="A38" s="16" t="s">
        <v>43</v>
      </c>
      <c r="B38" s="80" t="s">
        <v>40</v>
      </c>
      <c r="C38" s="91">
        <f>'[1]D15-18 Amp (Galvin) '!C22</f>
        <v>89</v>
      </c>
      <c r="D38" s="87"/>
      <c r="E38" s="81" t="s">
        <v>40</v>
      </c>
      <c r="F38" s="92">
        <f>'[1]D15-18 Amp (Galvin) '!D22</f>
        <v>191</v>
      </c>
      <c r="G38" s="88"/>
      <c r="H38" s="82" t="s">
        <v>40</v>
      </c>
      <c r="I38" s="93">
        <f>'[1]D15-18 Amp (Galvin) '!E22</f>
        <v>140</v>
      </c>
      <c r="J38" s="89"/>
    </row>
    <row r="39" spans="1:158" x14ac:dyDescent="0.25">
      <c r="A39" s="16" t="s">
        <v>44</v>
      </c>
      <c r="B39" s="94">
        <v>1221</v>
      </c>
      <c r="C39" s="95"/>
      <c r="D39" s="87"/>
      <c r="E39" s="96">
        <v>1243</v>
      </c>
      <c r="F39" s="97"/>
      <c r="G39" s="88"/>
      <c r="H39" s="98">
        <v>1069</v>
      </c>
      <c r="I39" s="99"/>
      <c r="J39" s="89"/>
    </row>
    <row r="40" spans="1:158" x14ac:dyDescent="0.25">
      <c r="A40" s="16" t="s">
        <v>45</v>
      </c>
      <c r="B40" s="94">
        <v>920</v>
      </c>
      <c r="C40" s="95"/>
      <c r="D40" s="87"/>
      <c r="E40" s="96">
        <v>1132</v>
      </c>
      <c r="F40" s="97"/>
      <c r="G40" s="88"/>
      <c r="H40" s="98">
        <v>1378</v>
      </c>
      <c r="I40" s="99"/>
      <c r="J40" s="89"/>
    </row>
    <row r="41" spans="1:158" s="37" customFormat="1" x14ac:dyDescent="0.25">
      <c r="A41" s="50"/>
      <c r="B41" s="38"/>
      <c r="C41" s="38"/>
      <c r="D41" s="38"/>
      <c r="E41" s="38"/>
      <c r="F41" s="38"/>
      <c r="G41" s="38"/>
      <c r="H41" s="38"/>
      <c r="I41" s="38"/>
      <c r="J41" s="38"/>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row>
    <row r="42" spans="1:158" ht="30" x14ac:dyDescent="0.25">
      <c r="A42" s="16" t="s">
        <v>46</v>
      </c>
      <c r="B42" s="94" t="s">
        <v>40</v>
      </c>
      <c r="C42" s="94"/>
      <c r="D42" s="80">
        <v>0</v>
      </c>
      <c r="E42" s="96" t="s">
        <v>40</v>
      </c>
      <c r="F42" s="96"/>
      <c r="G42" s="81">
        <v>0</v>
      </c>
      <c r="H42" s="98" t="s">
        <v>40</v>
      </c>
      <c r="I42" s="98"/>
      <c r="J42" s="82">
        <v>0</v>
      </c>
    </row>
    <row r="43" spans="1:158" ht="30" x14ac:dyDescent="0.25">
      <c r="A43" s="16" t="s">
        <v>47</v>
      </c>
      <c r="B43" s="94" t="s">
        <v>40</v>
      </c>
      <c r="C43" s="94"/>
      <c r="D43" s="80">
        <v>0</v>
      </c>
      <c r="E43" s="96" t="s">
        <v>40</v>
      </c>
      <c r="F43" s="96"/>
      <c r="G43" s="81">
        <v>0</v>
      </c>
      <c r="H43" s="98" t="s">
        <v>40</v>
      </c>
      <c r="I43" s="98"/>
      <c r="J43" s="82">
        <v>0</v>
      </c>
    </row>
    <row r="44" spans="1:158" ht="30" x14ac:dyDescent="0.25">
      <c r="A44" s="16" t="s">
        <v>48</v>
      </c>
      <c r="B44" s="94" t="s">
        <v>40</v>
      </c>
      <c r="C44" s="94"/>
      <c r="D44" s="80">
        <v>0</v>
      </c>
      <c r="E44" s="96" t="s">
        <v>40</v>
      </c>
      <c r="F44" s="96"/>
      <c r="G44" s="81">
        <v>0</v>
      </c>
      <c r="H44" s="98" t="s">
        <v>40</v>
      </c>
      <c r="I44" s="98"/>
      <c r="J44" s="82">
        <v>0</v>
      </c>
    </row>
    <row r="45" spans="1:158" ht="30" x14ac:dyDescent="0.25">
      <c r="A45" s="16" t="s">
        <v>49</v>
      </c>
      <c r="B45" s="94" t="s">
        <v>40</v>
      </c>
      <c r="C45" s="94"/>
      <c r="D45" s="80">
        <v>0</v>
      </c>
      <c r="E45" s="96" t="s">
        <v>40</v>
      </c>
      <c r="F45" s="96"/>
      <c r="G45" s="81">
        <v>0</v>
      </c>
      <c r="H45" s="98" t="s">
        <v>40</v>
      </c>
      <c r="I45" s="98"/>
      <c r="J45" s="82">
        <v>0</v>
      </c>
    </row>
    <row r="46" spans="1:158" x14ac:dyDescent="0.25">
      <c r="E46"/>
      <c r="F46"/>
      <c r="G46"/>
      <c r="H46"/>
      <c r="I46"/>
      <c r="J46"/>
    </row>
    <row r="47" spans="1:158" x14ac:dyDescent="0.25">
      <c r="E47"/>
      <c r="F47"/>
      <c r="G47"/>
      <c r="H47"/>
      <c r="I47"/>
      <c r="J47"/>
    </row>
    <row r="48" spans="1:158" x14ac:dyDescent="0.25">
      <c r="E48"/>
      <c r="F48"/>
      <c r="G48"/>
      <c r="H48"/>
      <c r="I48"/>
      <c r="J48"/>
    </row>
    <row r="49" spans="2:10" x14ac:dyDescent="0.25">
      <c r="E49"/>
      <c r="F49"/>
      <c r="G49"/>
      <c r="H49"/>
      <c r="I49"/>
      <c r="J49"/>
    </row>
    <row r="50" spans="2:10" x14ac:dyDescent="0.25">
      <c r="E50"/>
      <c r="F50"/>
      <c r="G50"/>
      <c r="H50"/>
      <c r="I50"/>
      <c r="J50"/>
    </row>
    <row r="51" spans="2:10" x14ac:dyDescent="0.25">
      <c r="B51" s="100"/>
      <c r="C51" s="100"/>
      <c r="D51" s="100"/>
      <c r="E51" s="100"/>
      <c r="F51" s="100"/>
      <c r="G51" s="100"/>
      <c r="H51" s="100"/>
      <c r="I51" s="100"/>
      <c r="J51" s="100"/>
    </row>
    <row r="52" spans="2:10" x14ac:dyDescent="0.25">
      <c r="E52"/>
      <c r="F52"/>
      <c r="G52"/>
      <c r="H52"/>
      <c r="I52"/>
      <c r="J52"/>
    </row>
    <row r="53" spans="2:10" x14ac:dyDescent="0.25">
      <c r="E53"/>
      <c r="F53"/>
      <c r="G53"/>
      <c r="H53"/>
      <c r="I53"/>
      <c r="J53"/>
    </row>
    <row r="54" spans="2:10" x14ac:dyDescent="0.25">
      <c r="E54"/>
      <c r="F54"/>
      <c r="G54"/>
      <c r="H54"/>
      <c r="I54"/>
      <c r="J54"/>
    </row>
    <row r="55" spans="2:10" x14ac:dyDescent="0.25">
      <c r="E55"/>
      <c r="F55"/>
      <c r="G55"/>
      <c r="H55"/>
      <c r="I55"/>
      <c r="J55"/>
    </row>
    <row r="56" spans="2:10" x14ac:dyDescent="0.25">
      <c r="E56"/>
      <c r="F56"/>
      <c r="G56"/>
      <c r="H56"/>
      <c r="I56"/>
      <c r="J56"/>
    </row>
    <row r="57" spans="2:10" x14ac:dyDescent="0.25">
      <c r="E57"/>
      <c r="F57"/>
      <c r="G57"/>
      <c r="H57"/>
      <c r="I57"/>
      <c r="J57"/>
    </row>
    <row r="58" spans="2:10" x14ac:dyDescent="0.25">
      <c r="E58"/>
      <c r="F58"/>
      <c r="G58"/>
      <c r="H58"/>
      <c r="I58"/>
      <c r="J58"/>
    </row>
    <row r="59" spans="2:10" x14ac:dyDescent="0.25">
      <c r="E59"/>
      <c r="F59"/>
      <c r="G59"/>
      <c r="H59"/>
      <c r="I59"/>
      <c r="J59"/>
    </row>
    <row r="60" spans="2:10" x14ac:dyDescent="0.25">
      <c r="E60"/>
      <c r="F60"/>
      <c r="G60"/>
      <c r="H60"/>
      <c r="I60"/>
      <c r="J60"/>
    </row>
    <row r="61" spans="2:10" x14ac:dyDescent="0.25">
      <c r="E61"/>
      <c r="F61"/>
      <c r="G61"/>
      <c r="H61"/>
      <c r="I61"/>
      <c r="J61"/>
    </row>
    <row r="62" spans="2:10" x14ac:dyDescent="0.25">
      <c r="E62"/>
      <c r="F62"/>
      <c r="G62"/>
      <c r="H62"/>
      <c r="I62"/>
      <c r="J62"/>
    </row>
    <row r="63" spans="2:10" x14ac:dyDescent="0.25">
      <c r="E63"/>
      <c r="F63"/>
      <c r="G63"/>
      <c r="H63"/>
      <c r="I63"/>
      <c r="J63"/>
    </row>
    <row r="64" spans="2:10" x14ac:dyDescent="0.25">
      <c r="E64"/>
      <c r="F64"/>
      <c r="G64"/>
      <c r="H64"/>
      <c r="I64"/>
      <c r="J64"/>
    </row>
    <row r="65" spans="5:10" x14ac:dyDescent="0.25">
      <c r="E65"/>
      <c r="F65"/>
      <c r="G65"/>
      <c r="H65"/>
      <c r="I65"/>
      <c r="J65"/>
    </row>
    <row r="66" spans="5:10" x14ac:dyDescent="0.25">
      <c r="E66"/>
      <c r="F66"/>
      <c r="G66"/>
      <c r="H66"/>
      <c r="I66"/>
      <c r="J66"/>
    </row>
    <row r="67" spans="5:10" x14ac:dyDescent="0.25">
      <c r="E67"/>
      <c r="F67"/>
      <c r="G67"/>
      <c r="H67"/>
      <c r="I67"/>
      <c r="J67"/>
    </row>
    <row r="68" spans="5:10" x14ac:dyDescent="0.25">
      <c r="E68"/>
      <c r="F68"/>
      <c r="G68"/>
      <c r="H68"/>
      <c r="I68"/>
      <c r="J68"/>
    </row>
    <row r="69" spans="5:10" x14ac:dyDescent="0.25">
      <c r="E69"/>
      <c r="F69"/>
      <c r="G69"/>
      <c r="H69"/>
      <c r="I69"/>
      <c r="J69"/>
    </row>
    <row r="70" spans="5:10" x14ac:dyDescent="0.25">
      <c r="E70"/>
      <c r="F70"/>
      <c r="G70"/>
      <c r="H70"/>
      <c r="I70"/>
      <c r="J70"/>
    </row>
    <row r="71" spans="5:10" x14ac:dyDescent="0.25">
      <c r="E71"/>
      <c r="F71"/>
      <c r="G71"/>
      <c r="H71"/>
      <c r="I71"/>
      <c r="J71"/>
    </row>
    <row r="72" spans="5:10" x14ac:dyDescent="0.25">
      <c r="E72"/>
      <c r="F72"/>
      <c r="G72"/>
      <c r="H72"/>
      <c r="I72"/>
      <c r="J72"/>
    </row>
    <row r="73" spans="5:10" x14ac:dyDescent="0.25">
      <c r="E73"/>
      <c r="F73"/>
      <c r="G73"/>
      <c r="H73"/>
      <c r="I73"/>
      <c r="J73"/>
    </row>
    <row r="74" spans="5:10" x14ac:dyDescent="0.25">
      <c r="E74"/>
      <c r="F74"/>
      <c r="G74"/>
      <c r="H74"/>
      <c r="I74"/>
      <c r="J74"/>
    </row>
    <row r="75" spans="5:10" x14ac:dyDescent="0.25">
      <c r="E75"/>
      <c r="F75"/>
      <c r="G75"/>
      <c r="H75"/>
      <c r="I75"/>
      <c r="J75"/>
    </row>
    <row r="76" spans="5:10" x14ac:dyDescent="0.25">
      <c r="E76"/>
      <c r="F76"/>
      <c r="G76"/>
      <c r="H76"/>
      <c r="I76"/>
      <c r="J76"/>
    </row>
    <row r="77" spans="5:10" x14ac:dyDescent="0.25">
      <c r="E77"/>
      <c r="F77"/>
      <c r="G77"/>
      <c r="H77"/>
      <c r="I77"/>
      <c r="J77"/>
    </row>
    <row r="78" spans="5:10" x14ac:dyDescent="0.25">
      <c r="E78"/>
      <c r="F78"/>
      <c r="G78"/>
      <c r="H78"/>
      <c r="I78"/>
      <c r="J78"/>
    </row>
    <row r="79" spans="5:10" x14ac:dyDescent="0.25">
      <c r="E79"/>
      <c r="F79"/>
      <c r="G79"/>
      <c r="H79"/>
      <c r="I79"/>
      <c r="J79"/>
    </row>
    <row r="80" spans="5:10" x14ac:dyDescent="0.25">
      <c r="E80"/>
      <c r="F80"/>
      <c r="G80"/>
      <c r="H80"/>
      <c r="I80"/>
      <c r="J80"/>
    </row>
    <row r="81" spans="5:10" x14ac:dyDescent="0.25">
      <c r="E81"/>
      <c r="F81"/>
      <c r="G81"/>
      <c r="H81"/>
      <c r="I81"/>
      <c r="J81"/>
    </row>
    <row r="82" spans="5:10" x14ac:dyDescent="0.25">
      <c r="E82"/>
      <c r="F82"/>
      <c r="G82"/>
      <c r="H82"/>
      <c r="I82"/>
      <c r="J82"/>
    </row>
    <row r="83" spans="5:10" x14ac:dyDescent="0.25">
      <c r="E83"/>
      <c r="F83"/>
      <c r="G83"/>
      <c r="H83"/>
      <c r="I83"/>
      <c r="J83"/>
    </row>
    <row r="84" spans="5:10" x14ac:dyDescent="0.25">
      <c r="E84"/>
      <c r="F84"/>
      <c r="G84"/>
      <c r="H84"/>
      <c r="I84"/>
      <c r="J84"/>
    </row>
    <row r="85" spans="5:10" x14ac:dyDescent="0.25">
      <c r="E85"/>
      <c r="F85"/>
      <c r="G85"/>
      <c r="H85"/>
      <c r="I85"/>
      <c r="J85"/>
    </row>
    <row r="86" spans="5:10" x14ac:dyDescent="0.25">
      <c r="E86"/>
      <c r="F86"/>
      <c r="G86"/>
      <c r="H86"/>
      <c r="I86"/>
      <c r="J86"/>
    </row>
    <row r="87" spans="5:10" x14ac:dyDescent="0.25">
      <c r="E87"/>
      <c r="F87"/>
      <c r="G87"/>
      <c r="H87"/>
      <c r="I87"/>
      <c r="J87"/>
    </row>
    <row r="88" spans="5:10" x14ac:dyDescent="0.25">
      <c r="E88"/>
      <c r="F88"/>
      <c r="G88"/>
      <c r="H88"/>
      <c r="I88"/>
      <c r="J88"/>
    </row>
    <row r="89" spans="5:10" x14ac:dyDescent="0.25">
      <c r="E89"/>
      <c r="F89"/>
      <c r="G89"/>
      <c r="H89"/>
      <c r="I89"/>
      <c r="J89"/>
    </row>
    <row r="90" spans="5:10" x14ac:dyDescent="0.25">
      <c r="E90"/>
      <c r="F90"/>
      <c r="G90"/>
      <c r="H90"/>
      <c r="I90"/>
      <c r="J90"/>
    </row>
    <row r="91" spans="5:10" x14ac:dyDescent="0.25">
      <c r="E91"/>
      <c r="F91"/>
      <c r="G91"/>
      <c r="H91"/>
      <c r="I91"/>
      <c r="J91"/>
    </row>
    <row r="92" spans="5:10" x14ac:dyDescent="0.25">
      <c r="E92"/>
      <c r="F92"/>
      <c r="G92"/>
      <c r="H92"/>
      <c r="I92"/>
      <c r="J92"/>
    </row>
    <row r="93" spans="5:10" x14ac:dyDescent="0.25">
      <c r="E93"/>
      <c r="F93"/>
      <c r="G93"/>
      <c r="H93"/>
      <c r="I93"/>
      <c r="J93"/>
    </row>
    <row r="94" spans="5:10" x14ac:dyDescent="0.25">
      <c r="E94"/>
      <c r="F94"/>
      <c r="G94"/>
      <c r="H94"/>
      <c r="I94"/>
      <c r="J94"/>
    </row>
    <row r="95" spans="5:10" x14ac:dyDescent="0.25">
      <c r="E95"/>
      <c r="F95"/>
      <c r="G95"/>
      <c r="H95"/>
      <c r="I95"/>
      <c r="J95"/>
    </row>
    <row r="96" spans="5:10" x14ac:dyDescent="0.25">
      <c r="E96"/>
      <c r="F96"/>
      <c r="G96"/>
      <c r="H96"/>
      <c r="I96"/>
      <c r="J96"/>
    </row>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customFormat="1" x14ac:dyDescent="0.25"/>
    <row r="242" customFormat="1" x14ac:dyDescent="0.25"/>
    <row r="243" customFormat="1" x14ac:dyDescent="0.25"/>
    <row r="244" customFormat="1" x14ac:dyDescent="0.25"/>
    <row r="245" customFormat="1" x14ac:dyDescent="0.25"/>
    <row r="246" customFormat="1" x14ac:dyDescent="0.25"/>
    <row r="247" customFormat="1" x14ac:dyDescent="0.25"/>
    <row r="248" customFormat="1" x14ac:dyDescent="0.25"/>
    <row r="249" customFormat="1" x14ac:dyDescent="0.25"/>
    <row r="250" customFormat="1" x14ac:dyDescent="0.25"/>
    <row r="251" customFormat="1" x14ac:dyDescent="0.25"/>
    <row r="252" customFormat="1" x14ac:dyDescent="0.25"/>
    <row r="253" customFormat="1" x14ac:dyDescent="0.25"/>
    <row r="254" customFormat="1" x14ac:dyDescent="0.25"/>
    <row r="255" customFormat="1" x14ac:dyDescent="0.25"/>
    <row r="256" customFormat="1" x14ac:dyDescent="0.25"/>
    <row r="257" customFormat="1" x14ac:dyDescent="0.25"/>
    <row r="258" customFormat="1" x14ac:dyDescent="0.25"/>
    <row r="259" customFormat="1" x14ac:dyDescent="0.25"/>
    <row r="260" customFormat="1" x14ac:dyDescent="0.25"/>
    <row r="261" customFormat="1" x14ac:dyDescent="0.25"/>
    <row r="262" customFormat="1" x14ac:dyDescent="0.25"/>
    <row r="263" customFormat="1" x14ac:dyDescent="0.25"/>
    <row r="264" customFormat="1" x14ac:dyDescent="0.25"/>
    <row r="265" customFormat="1" x14ac:dyDescent="0.25"/>
    <row r="266" customFormat="1" x14ac:dyDescent="0.25"/>
    <row r="267" customFormat="1" x14ac:dyDescent="0.25"/>
    <row r="268" customFormat="1" x14ac:dyDescent="0.25"/>
    <row r="269" customFormat="1" x14ac:dyDescent="0.25"/>
    <row r="270" customFormat="1" x14ac:dyDescent="0.25"/>
    <row r="271" customFormat="1" x14ac:dyDescent="0.25"/>
    <row r="272" customFormat="1" x14ac:dyDescent="0.25"/>
    <row r="273" customFormat="1" x14ac:dyDescent="0.25"/>
    <row r="274" customFormat="1" x14ac:dyDescent="0.25"/>
    <row r="275" customFormat="1" x14ac:dyDescent="0.25"/>
    <row r="276" customFormat="1" x14ac:dyDescent="0.25"/>
    <row r="277" customFormat="1" x14ac:dyDescent="0.25"/>
    <row r="278" customFormat="1" x14ac:dyDescent="0.25"/>
    <row r="279" customFormat="1" x14ac:dyDescent="0.25"/>
    <row r="280" customFormat="1" x14ac:dyDescent="0.25"/>
    <row r="281" customFormat="1" x14ac:dyDescent="0.25"/>
    <row r="282" customFormat="1" x14ac:dyDescent="0.25"/>
    <row r="283" customFormat="1" x14ac:dyDescent="0.25"/>
    <row r="284" customFormat="1" x14ac:dyDescent="0.25"/>
    <row r="285" customFormat="1" x14ac:dyDescent="0.25"/>
    <row r="286" customFormat="1" x14ac:dyDescent="0.25"/>
    <row r="287" customFormat="1" x14ac:dyDescent="0.25"/>
    <row r="288" customFormat="1" x14ac:dyDescent="0.25"/>
    <row r="289" customFormat="1" x14ac:dyDescent="0.25"/>
    <row r="290" customFormat="1" x14ac:dyDescent="0.25"/>
    <row r="291" customFormat="1" x14ac:dyDescent="0.25"/>
    <row r="292" customFormat="1" x14ac:dyDescent="0.25"/>
    <row r="293" customFormat="1" x14ac:dyDescent="0.25"/>
    <row r="294" customFormat="1" x14ac:dyDescent="0.25"/>
    <row r="295" customFormat="1" x14ac:dyDescent="0.25"/>
    <row r="296" customFormat="1" x14ac:dyDescent="0.25"/>
    <row r="297" customFormat="1" x14ac:dyDescent="0.25"/>
    <row r="298" customFormat="1" x14ac:dyDescent="0.25"/>
    <row r="299" customFormat="1" x14ac:dyDescent="0.25"/>
    <row r="300" customFormat="1" x14ac:dyDescent="0.25"/>
    <row r="301" customFormat="1" x14ac:dyDescent="0.25"/>
    <row r="302" customFormat="1" x14ac:dyDescent="0.25"/>
    <row r="303" customFormat="1" x14ac:dyDescent="0.25"/>
    <row r="304" customFormat="1" x14ac:dyDescent="0.25"/>
    <row r="305" customFormat="1" x14ac:dyDescent="0.25"/>
    <row r="306" customFormat="1" x14ac:dyDescent="0.25"/>
    <row r="307" customFormat="1" x14ac:dyDescent="0.25"/>
    <row r="308" customFormat="1" x14ac:dyDescent="0.25"/>
    <row r="309" customFormat="1" x14ac:dyDescent="0.25"/>
    <row r="310" customFormat="1" x14ac:dyDescent="0.25"/>
    <row r="311" customFormat="1" x14ac:dyDescent="0.25"/>
    <row r="312" customFormat="1" x14ac:dyDescent="0.25"/>
    <row r="313" customFormat="1" x14ac:dyDescent="0.25"/>
    <row r="314" customFormat="1" x14ac:dyDescent="0.25"/>
    <row r="315" customFormat="1" x14ac:dyDescent="0.25"/>
    <row r="316" customFormat="1" x14ac:dyDescent="0.25"/>
    <row r="317" customFormat="1" x14ac:dyDescent="0.25"/>
    <row r="318" customFormat="1" x14ac:dyDescent="0.25"/>
    <row r="319" customFormat="1" x14ac:dyDescent="0.25"/>
    <row r="320" customFormat="1" x14ac:dyDescent="0.25"/>
    <row r="321" customFormat="1" x14ac:dyDescent="0.25"/>
    <row r="322" customFormat="1" x14ac:dyDescent="0.25"/>
    <row r="323" customFormat="1" x14ac:dyDescent="0.25"/>
    <row r="324" customFormat="1" x14ac:dyDescent="0.25"/>
    <row r="325" customFormat="1" x14ac:dyDescent="0.25"/>
    <row r="326" customFormat="1" x14ac:dyDescent="0.25"/>
    <row r="327" customFormat="1" x14ac:dyDescent="0.25"/>
    <row r="328" customFormat="1" x14ac:dyDescent="0.25"/>
    <row r="329" customFormat="1" x14ac:dyDescent="0.25"/>
    <row r="330" customFormat="1" x14ac:dyDescent="0.25"/>
    <row r="331" customFormat="1" x14ac:dyDescent="0.25"/>
    <row r="332" customFormat="1" x14ac:dyDescent="0.25"/>
    <row r="333" customFormat="1" x14ac:dyDescent="0.25"/>
    <row r="334" customFormat="1" x14ac:dyDescent="0.25"/>
    <row r="335" customFormat="1" x14ac:dyDescent="0.25"/>
    <row r="336" customFormat="1" x14ac:dyDescent="0.25"/>
    <row r="337" customFormat="1" x14ac:dyDescent="0.25"/>
    <row r="338" customFormat="1" x14ac:dyDescent="0.25"/>
    <row r="339" customFormat="1" x14ac:dyDescent="0.25"/>
    <row r="340" customFormat="1" x14ac:dyDescent="0.25"/>
    <row r="341" customFormat="1" x14ac:dyDescent="0.25"/>
    <row r="342" customFormat="1" x14ac:dyDescent="0.25"/>
    <row r="343" customFormat="1" x14ac:dyDescent="0.25"/>
    <row r="344" customFormat="1" x14ac:dyDescent="0.25"/>
    <row r="345" customFormat="1" x14ac:dyDescent="0.25"/>
    <row r="346" customFormat="1" x14ac:dyDescent="0.25"/>
    <row r="347" customFormat="1" x14ac:dyDescent="0.25"/>
    <row r="348" customFormat="1" x14ac:dyDescent="0.25"/>
    <row r="349" customFormat="1" x14ac:dyDescent="0.25"/>
    <row r="350" customFormat="1" x14ac:dyDescent="0.25"/>
    <row r="351" customFormat="1" x14ac:dyDescent="0.25"/>
    <row r="352" customFormat="1" x14ac:dyDescent="0.25"/>
    <row r="353" customFormat="1" x14ac:dyDescent="0.25"/>
    <row r="354" customFormat="1" x14ac:dyDescent="0.25"/>
    <row r="355" customFormat="1" x14ac:dyDescent="0.25"/>
    <row r="356" customFormat="1" x14ac:dyDescent="0.25"/>
    <row r="357" customFormat="1" x14ac:dyDescent="0.25"/>
    <row r="358" customFormat="1" x14ac:dyDescent="0.25"/>
    <row r="359" customFormat="1" x14ac:dyDescent="0.25"/>
    <row r="360" customFormat="1" x14ac:dyDescent="0.25"/>
    <row r="361" customFormat="1" x14ac:dyDescent="0.25"/>
    <row r="362" customFormat="1" x14ac:dyDescent="0.25"/>
    <row r="363" customFormat="1" x14ac:dyDescent="0.25"/>
    <row r="364" customFormat="1" x14ac:dyDescent="0.25"/>
    <row r="365" customFormat="1" x14ac:dyDescent="0.25"/>
    <row r="366" customFormat="1" x14ac:dyDescent="0.25"/>
    <row r="367" customFormat="1" x14ac:dyDescent="0.25"/>
    <row r="368" customFormat="1" x14ac:dyDescent="0.25"/>
    <row r="369" customFormat="1" x14ac:dyDescent="0.25"/>
    <row r="370" customFormat="1" x14ac:dyDescent="0.25"/>
    <row r="371" customFormat="1" x14ac:dyDescent="0.25"/>
    <row r="372" customFormat="1" x14ac:dyDescent="0.25"/>
    <row r="373" customFormat="1" x14ac:dyDescent="0.25"/>
    <row r="374" customFormat="1" x14ac:dyDescent="0.25"/>
    <row r="375" customFormat="1" x14ac:dyDescent="0.25"/>
    <row r="376" customFormat="1" x14ac:dyDescent="0.25"/>
    <row r="377" customFormat="1" x14ac:dyDescent="0.25"/>
    <row r="378" customFormat="1" x14ac:dyDescent="0.25"/>
    <row r="379" customFormat="1" x14ac:dyDescent="0.25"/>
  </sheetData>
  <mergeCells count="43">
    <mergeCell ref="B45:C45"/>
    <mergeCell ref="E45:F45"/>
    <mergeCell ref="H45:I45"/>
    <mergeCell ref="B43:C43"/>
    <mergeCell ref="E43:F43"/>
    <mergeCell ref="H43:I43"/>
    <mergeCell ref="B44:C44"/>
    <mergeCell ref="E44:F44"/>
    <mergeCell ref="H44:I44"/>
    <mergeCell ref="B41:D41"/>
    <mergeCell ref="E41:G41"/>
    <mergeCell ref="H41:J41"/>
    <mergeCell ref="B42:C42"/>
    <mergeCell ref="E42:F42"/>
    <mergeCell ref="H42:I42"/>
    <mergeCell ref="D32:D40"/>
    <mergeCell ref="G32:G40"/>
    <mergeCell ref="J32:J40"/>
    <mergeCell ref="B39:C39"/>
    <mergeCell ref="E39:F39"/>
    <mergeCell ref="H39:I39"/>
    <mergeCell ref="B40:C40"/>
    <mergeCell ref="E40:F40"/>
    <mergeCell ref="H40:I40"/>
    <mergeCell ref="B18:J18"/>
    <mergeCell ref="B25:D25"/>
    <mergeCell ref="E25:G25"/>
    <mergeCell ref="H25:J25"/>
    <mergeCell ref="B31:D31"/>
    <mergeCell ref="E31:G31"/>
    <mergeCell ref="H31:J31"/>
    <mergeCell ref="B13:D13"/>
    <mergeCell ref="E13:G13"/>
    <mergeCell ref="H13:J13"/>
    <mergeCell ref="B15:J15"/>
    <mergeCell ref="B16:J16"/>
    <mergeCell ref="B17:J17"/>
    <mergeCell ref="B1:D1"/>
    <mergeCell ref="E1:G1"/>
    <mergeCell ref="H1:J1"/>
    <mergeCell ref="B7:D7"/>
    <mergeCell ref="E7:G7"/>
    <mergeCell ref="H7:J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71361674C84434BBDC07B886A8871BF" ma:contentTypeVersion="15" ma:contentTypeDescription="Create a new document." ma:contentTypeScope="" ma:versionID="690e3709a9f41c7aa933836e0bb34860">
  <xsd:schema xmlns:xsd="http://www.w3.org/2001/XMLSchema" xmlns:xs="http://www.w3.org/2001/XMLSchema" xmlns:p="http://schemas.microsoft.com/office/2006/metadata/properties" xmlns:ns3="13573228-4755-492b-b3f4-5151d53861f5" xmlns:ns4="765d44ac-997b-4807-9e8b-78f4b4c62ef5" targetNamespace="http://schemas.microsoft.com/office/2006/metadata/properties" ma:root="true" ma:fieldsID="589d38fe3f5e7cd7e5274f69dcb45ac7" ns3:_="" ns4:_="">
    <xsd:import namespace="13573228-4755-492b-b3f4-5151d53861f5"/>
    <xsd:import namespace="765d44ac-997b-4807-9e8b-78f4b4c62ef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4:SharedWithUsers" minOccurs="0"/>
                <xsd:element ref="ns4:SharedWithDetails" minOccurs="0"/>
                <xsd:element ref="ns4:SharingHintHash"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573228-4755-492b-b3f4-5151d53861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5d44ac-997b-4807-9e8b-78f4b4c62ef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13573228-4755-492b-b3f4-5151d53861f5" xsi:nil="true"/>
  </documentManagement>
</p:properties>
</file>

<file path=customXml/itemProps1.xml><?xml version="1.0" encoding="utf-8"?>
<ds:datastoreItem xmlns:ds="http://schemas.openxmlformats.org/officeDocument/2006/customXml" ds:itemID="{C67F2B65-086B-49D9-AAB5-C6111EE6E1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573228-4755-492b-b3f4-5151d53861f5"/>
    <ds:schemaRef ds:uri="765d44ac-997b-4807-9e8b-78f4b4c62e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6A702CC-065A-4401-A850-6BE480FA0E49}">
  <ds:schemaRefs>
    <ds:schemaRef ds:uri="http://schemas.microsoft.com/sharepoint/v3/contenttype/forms"/>
  </ds:schemaRefs>
</ds:datastoreItem>
</file>

<file path=customXml/itemProps3.xml><?xml version="1.0" encoding="utf-8"?>
<ds:datastoreItem xmlns:ds="http://schemas.openxmlformats.org/officeDocument/2006/customXml" ds:itemID="{027E8813-3945-4B39-A34B-60ADA5CFF395}">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765d44ac-997b-4807-9e8b-78f4b4c62ef5"/>
    <ds:schemaRef ds:uri="http://purl.org/dc/elements/1.1/"/>
    <ds:schemaRef ds:uri="http://schemas.microsoft.com/office/2006/metadata/properties"/>
    <ds:schemaRef ds:uri="13573228-4755-492b-b3f4-5151d53861f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MECO Q3 2023</vt:lpstr>
      <vt:lpstr>NANT Q3 2023</vt:lpstr>
      <vt:lpstr>MAG Q3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Massett, Ryan</dc:creator>
  <cp:lastModifiedBy>Massett, Ryan</cp:lastModifiedBy>
  <dcterms:created xsi:type="dcterms:W3CDTF">2023-10-27T15:45:49Z</dcterms:created>
  <dcterms:modified xsi:type="dcterms:W3CDTF">2023-10-27T15:51:59Z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0x010100F71361674C84434BBDC07B886A8871BF</vt:lpwstr>
  </property>
</Properties>
</file>