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13_ncr:1_{B377FD40-779C-426E-8333-52DD15327B30}" xr6:coauthVersionLast="36" xr6:coauthVersionMax="36" xr10:uidLastSave="{00000000-0000-0000-0000-000000000000}"/>
  <bookViews>
    <workbookView xWindow="5715" yWindow="2895" windowWidth="13485" windowHeight="391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BH115" i="2" l="1"/>
  <c r="BH116" i="2"/>
  <c r="BH117" i="2"/>
  <c r="BH118" i="2"/>
  <c r="BH119" i="2"/>
  <c r="BH120" i="2"/>
  <c r="BH115" i="3"/>
  <c r="BH116" i="3"/>
  <c r="BH117" i="3"/>
  <c r="BH118" i="3"/>
  <c r="BH119" i="3"/>
  <c r="BH120" i="3"/>
  <c r="BG115" i="3" l="1"/>
  <c r="BG116" i="3"/>
  <c r="BG117" i="3"/>
  <c r="BG118" i="3"/>
  <c r="BG119" i="3"/>
  <c r="BG115" i="2"/>
  <c r="BG116" i="2"/>
  <c r="BG117" i="2"/>
  <c r="BG118" i="2"/>
  <c r="BG119" i="2"/>
  <c r="BG120" i="3" l="1"/>
  <c r="BG120" i="2"/>
  <c r="BF115" i="3"/>
  <c r="BF120" i="3" s="1"/>
  <c r="BF116" i="3"/>
  <c r="BF117" i="3"/>
  <c r="BF118" i="3"/>
  <c r="BF119" i="3"/>
  <c r="BF115" i="2" l="1"/>
  <c r="BF120" i="2" s="1"/>
  <c r="BF116" i="2"/>
  <c r="BF117" i="2"/>
  <c r="BF118" i="2"/>
  <c r="BF119" i="2"/>
  <c r="BE115" i="3" l="1"/>
  <c r="BE116" i="3"/>
  <c r="BE117" i="3"/>
  <c r="BE118" i="3"/>
  <c r="BE119" i="3"/>
  <c r="BE120" i="3"/>
  <c r="BE115" i="2"/>
  <c r="BE116" i="2"/>
  <c r="BE117" i="2"/>
  <c r="BE118" i="2"/>
  <c r="BE119" i="2"/>
  <c r="BE120" i="2" l="1"/>
  <c r="BD115" i="3"/>
  <c r="BD116" i="3"/>
  <c r="BD117" i="3"/>
  <c r="BD118" i="3"/>
  <c r="BD119" i="3"/>
  <c r="BD120" i="3"/>
  <c r="BD119" i="2" l="1"/>
  <c r="BD118" i="2"/>
  <c r="BD117" i="2"/>
  <c r="BD116" i="2"/>
  <c r="BD115" i="2"/>
  <c r="BD120" i="2" s="1"/>
  <c r="BC115" i="3" l="1"/>
  <c r="BC116" i="3"/>
  <c r="BC117" i="3"/>
  <c r="BC118" i="3"/>
  <c r="BC119" i="3"/>
  <c r="BC120" i="3"/>
  <c r="BC115" i="2"/>
  <c r="BC116" i="2"/>
  <c r="BC117" i="2"/>
  <c r="BC118" i="2"/>
  <c r="BC119" i="2"/>
  <c r="BC120" i="2"/>
  <c r="BD113" i="3" l="1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BR113" i="3"/>
  <c r="BS113" i="3"/>
  <c r="BT113" i="3"/>
  <c r="BU113" i="3"/>
  <c r="BV113" i="3"/>
  <c r="BW113" i="3"/>
  <c r="BX113" i="3"/>
  <c r="BY113" i="3"/>
  <c r="BZ113" i="3"/>
  <c r="CA113" i="3"/>
  <c r="CB113" i="3"/>
  <c r="CC113" i="3"/>
  <c r="CD113" i="3"/>
  <c r="CE113" i="3"/>
  <c r="CF113" i="3"/>
  <c r="CG113" i="3"/>
  <c r="CH113" i="3"/>
  <c r="CI113" i="3"/>
  <c r="CJ113" i="3"/>
  <c r="CK113" i="3"/>
  <c r="CL113" i="3"/>
  <c r="CM113" i="3"/>
  <c r="CN113" i="3"/>
  <c r="CO113" i="3"/>
  <c r="CP113" i="3"/>
  <c r="BC113" i="3"/>
  <c r="BD106" i="3"/>
  <c r="BE106" i="3"/>
  <c r="BF106" i="3"/>
  <c r="BG106" i="3"/>
  <c r="BH106" i="3"/>
  <c r="BC106" i="3"/>
  <c r="BD113" i="2"/>
  <c r="BE113" i="2"/>
  <c r="BF113" i="2"/>
  <c r="BG113" i="2"/>
  <c r="BH113" i="2"/>
  <c r="BC113" i="2"/>
  <c r="BD106" i="2"/>
  <c r="BE106" i="2"/>
  <c r="BF106" i="2"/>
  <c r="BG106" i="2"/>
  <c r="BH106" i="2"/>
  <c r="BC106" i="2"/>
  <c r="BB113" i="3" l="1"/>
  <c r="BB106" i="3"/>
  <c r="BB113" i="2"/>
  <c r="BB106" i="2"/>
  <c r="BB115" i="3" l="1"/>
  <c r="BB116" i="3"/>
  <c r="BB117" i="3"/>
  <c r="BB118" i="3"/>
  <c r="BB119" i="3"/>
  <c r="BB115" i="2"/>
  <c r="BB116" i="2"/>
  <c r="BB117" i="2"/>
  <c r="BB118" i="2"/>
  <c r="BB119" i="2"/>
  <c r="BB120" i="3" l="1"/>
  <c r="BB120" i="2"/>
  <c r="BA134" i="2"/>
  <c r="BA148" i="2"/>
  <c r="BA155" i="2" l="1"/>
  <c r="AZ115" i="3" l="1"/>
  <c r="BA115" i="3"/>
  <c r="AZ116" i="3"/>
  <c r="BA116" i="3"/>
  <c r="AZ117" i="3"/>
  <c r="BA117" i="3"/>
  <c r="AZ118" i="3"/>
  <c r="BA118" i="3"/>
  <c r="AZ119" i="3"/>
  <c r="BA119" i="3"/>
  <c r="AZ120" i="3"/>
  <c r="BA120" i="3"/>
  <c r="AY115" i="2" l="1"/>
  <c r="AZ115" i="2"/>
  <c r="BA115" i="2"/>
  <c r="AZ116" i="2"/>
  <c r="BA116" i="2"/>
  <c r="BA120" i="2" s="1"/>
  <c r="AZ117" i="2"/>
  <c r="BA117" i="2"/>
  <c r="AZ118" i="2"/>
  <c r="BA118" i="2"/>
  <c r="AZ119" i="2"/>
  <c r="AZ120" i="2" s="1"/>
  <c r="BA119" i="2"/>
  <c r="BA106" i="3" l="1"/>
  <c r="BA113" i="3"/>
  <c r="BA106" i="2"/>
  <c r="BA113" i="2"/>
  <c r="AZ127" i="3" l="1"/>
  <c r="AZ127" i="2"/>
  <c r="AZ141" i="2"/>
  <c r="AZ141" i="3"/>
  <c r="AZ148" i="3"/>
  <c r="AZ148" i="2"/>
  <c r="AZ134" i="2"/>
  <c r="AZ134" i="3"/>
  <c r="AZ155" i="2"/>
  <c r="AZ155" i="3"/>
  <c r="AZ113" i="3" l="1"/>
  <c r="AZ106" i="3"/>
  <c r="AZ106" i="2"/>
  <c r="AZ113" i="2"/>
  <c r="DB10" i="3" l="1"/>
  <c r="DB11" i="3"/>
  <c r="DB12" i="3"/>
  <c r="DB13" i="3"/>
  <c r="DB14" i="3"/>
  <c r="DB15" i="3"/>
  <c r="DB17" i="3"/>
  <c r="DB18" i="3"/>
  <c r="DB19" i="3"/>
  <c r="DB20" i="3"/>
  <c r="DB21" i="3"/>
  <c r="DB24" i="3"/>
  <c r="DB25" i="3"/>
  <c r="DB26" i="3"/>
  <c r="DB27" i="3"/>
  <c r="DB28" i="3"/>
  <c r="DB31" i="3"/>
  <c r="DB32" i="3"/>
  <c r="DB33" i="3"/>
  <c r="DB36" i="3" s="1"/>
  <c r="DB34" i="3"/>
  <c r="DB35" i="3"/>
  <c r="DB38" i="3"/>
  <c r="DB39" i="3"/>
  <c r="DB43" i="3" s="1"/>
  <c r="DB40" i="3"/>
  <c r="DB41" i="3"/>
  <c r="DB42" i="3"/>
  <c r="DB45" i="3"/>
  <c r="DB46" i="3"/>
  <c r="DB47" i="3"/>
  <c r="DB48" i="3"/>
  <c r="DB49" i="3"/>
  <c r="DB52" i="3"/>
  <c r="DB53" i="3"/>
  <c r="DB54" i="3"/>
  <c r="DB55" i="3"/>
  <c r="DB56" i="3"/>
  <c r="DB59" i="3"/>
  <c r="DB60" i="3"/>
  <c r="DB61" i="3"/>
  <c r="DB62" i="3"/>
  <c r="DB63" i="3"/>
  <c r="DB66" i="3"/>
  <c r="DB67" i="3"/>
  <c r="DB68" i="3"/>
  <c r="DB69" i="3"/>
  <c r="DB70" i="3"/>
  <c r="DB73" i="3"/>
  <c r="DB74" i="3"/>
  <c r="DB75" i="3"/>
  <c r="DB76" i="3"/>
  <c r="DB77" i="3"/>
  <c r="DB80" i="3"/>
  <c r="DB85" i="3" s="1"/>
  <c r="DB81" i="3"/>
  <c r="DB82" i="3"/>
  <c r="DB83" i="3"/>
  <c r="DB84" i="3"/>
  <c r="DB87" i="3"/>
  <c r="DB92" i="3" s="1"/>
  <c r="DB88" i="3"/>
  <c r="DB89" i="3"/>
  <c r="DB90" i="3"/>
  <c r="DB91" i="3"/>
  <c r="DB94" i="3"/>
  <c r="DB99" i="3" s="1"/>
  <c r="DB95" i="3"/>
  <c r="DB96" i="3"/>
  <c r="DB97" i="3"/>
  <c r="DB98" i="3"/>
  <c r="DB101" i="3"/>
  <c r="DB102" i="3"/>
  <c r="DB103" i="3"/>
  <c r="DB104" i="3"/>
  <c r="DB105" i="3"/>
  <c r="DB108" i="3"/>
  <c r="DB109" i="3"/>
  <c r="DB110" i="3"/>
  <c r="DB111" i="3"/>
  <c r="DB112" i="3"/>
  <c r="DB115" i="3"/>
  <c r="DB116" i="3"/>
  <c r="DB117" i="3"/>
  <c r="DB118" i="3"/>
  <c r="DB119" i="3"/>
  <c r="DB122" i="3"/>
  <c r="DB123" i="3"/>
  <c r="DB124" i="3"/>
  <c r="DB125" i="3"/>
  <c r="DB126" i="3"/>
  <c r="DB129" i="3"/>
  <c r="DB130" i="3"/>
  <c r="DB131" i="3"/>
  <c r="DB132" i="3"/>
  <c r="DB133" i="3"/>
  <c r="DB136" i="3"/>
  <c r="DB137" i="3"/>
  <c r="DB138" i="3"/>
  <c r="DB139" i="3"/>
  <c r="DB140" i="3"/>
  <c r="DB143" i="3"/>
  <c r="DB144" i="3"/>
  <c r="DB145" i="3"/>
  <c r="DB146" i="3"/>
  <c r="DB147" i="3"/>
  <c r="DB150" i="3"/>
  <c r="DB151" i="3"/>
  <c r="DB152" i="3"/>
  <c r="DB153" i="3"/>
  <c r="DB154" i="3"/>
  <c r="CT10" i="3"/>
  <c r="CU10" i="3"/>
  <c r="CU15" i="3" s="1"/>
  <c r="CV10" i="3"/>
  <c r="CV15" i="3" s="1"/>
  <c r="CW10" i="3"/>
  <c r="CW15" i="3" s="1"/>
  <c r="CX10" i="3"/>
  <c r="CX15" i="3" s="1"/>
  <c r="CY10" i="3"/>
  <c r="CZ10" i="3"/>
  <c r="DA10" i="3"/>
  <c r="DA15" i="3" s="1"/>
  <c r="CT11" i="3"/>
  <c r="CU11" i="3"/>
  <c r="CV11" i="3"/>
  <c r="CW11" i="3"/>
  <c r="CX11" i="3"/>
  <c r="CY11" i="3"/>
  <c r="CZ11" i="3"/>
  <c r="DA11" i="3"/>
  <c r="CT12" i="3"/>
  <c r="CU12" i="3"/>
  <c r="CV12" i="3"/>
  <c r="CW12" i="3"/>
  <c r="CX12" i="3"/>
  <c r="CY12" i="3"/>
  <c r="CZ12" i="3"/>
  <c r="DA12" i="3"/>
  <c r="CT13" i="3"/>
  <c r="CU13" i="3"/>
  <c r="CV13" i="3"/>
  <c r="CW13" i="3"/>
  <c r="CX13" i="3"/>
  <c r="CY13" i="3"/>
  <c r="CZ13" i="3"/>
  <c r="DA13" i="3"/>
  <c r="CT14" i="3"/>
  <c r="CU14" i="3"/>
  <c r="CV14" i="3"/>
  <c r="CW14" i="3"/>
  <c r="CX14" i="3"/>
  <c r="CY14" i="3"/>
  <c r="CZ14" i="3"/>
  <c r="DA14" i="3"/>
  <c r="CT15" i="3"/>
  <c r="CY15" i="3"/>
  <c r="CT17" i="3"/>
  <c r="CU17" i="3"/>
  <c r="CV17" i="3"/>
  <c r="CW17" i="3"/>
  <c r="CW22" i="3" s="1"/>
  <c r="CX17" i="3"/>
  <c r="CY17" i="3"/>
  <c r="CZ17" i="3"/>
  <c r="DA17" i="3"/>
  <c r="DA22" i="3" s="1"/>
  <c r="CT18" i="3"/>
  <c r="CU18" i="3"/>
  <c r="CV18" i="3"/>
  <c r="CW18" i="3"/>
  <c r="CX18" i="3"/>
  <c r="CY18" i="3"/>
  <c r="CZ18" i="3"/>
  <c r="DA18" i="3"/>
  <c r="CT19" i="3"/>
  <c r="CU19" i="3"/>
  <c r="CV19" i="3"/>
  <c r="CV22" i="3" s="1"/>
  <c r="CW19" i="3"/>
  <c r="CX19" i="3"/>
  <c r="CY19" i="3"/>
  <c r="CY22" i="3" s="1"/>
  <c r="CZ19" i="3"/>
  <c r="DA19" i="3"/>
  <c r="CT20" i="3"/>
  <c r="CT22" i="3" s="1"/>
  <c r="CU20" i="3"/>
  <c r="CV20" i="3"/>
  <c r="CW20" i="3"/>
  <c r="CX20" i="3"/>
  <c r="CY20" i="3"/>
  <c r="CZ20" i="3"/>
  <c r="CZ22" i="3" s="1"/>
  <c r="DA20" i="3"/>
  <c r="CT21" i="3"/>
  <c r="CU21" i="3"/>
  <c r="CV21" i="3"/>
  <c r="CW21" i="3"/>
  <c r="CX21" i="3"/>
  <c r="CY21" i="3"/>
  <c r="CZ21" i="3"/>
  <c r="DA21" i="3"/>
  <c r="CU22" i="3"/>
  <c r="CT24" i="3"/>
  <c r="CU24" i="3"/>
  <c r="CV24" i="3"/>
  <c r="CV29" i="3" s="1"/>
  <c r="CW24" i="3"/>
  <c r="CW29" i="3" s="1"/>
  <c r="CX24" i="3"/>
  <c r="CY24" i="3"/>
  <c r="CZ24" i="3"/>
  <c r="DA24" i="3"/>
  <c r="CT25" i="3"/>
  <c r="CU25" i="3"/>
  <c r="CV25" i="3"/>
  <c r="CW25" i="3"/>
  <c r="CX25" i="3"/>
  <c r="CY25" i="3"/>
  <c r="CZ25" i="3"/>
  <c r="DA25" i="3"/>
  <c r="DA29" i="3" s="1"/>
  <c r="CT26" i="3"/>
  <c r="CU26" i="3"/>
  <c r="CV26" i="3"/>
  <c r="CW26" i="3"/>
  <c r="CX26" i="3"/>
  <c r="CY26" i="3"/>
  <c r="CZ26" i="3"/>
  <c r="CZ29" i="3" s="1"/>
  <c r="DA26" i="3"/>
  <c r="CT27" i="3"/>
  <c r="CT29" i="3" s="1"/>
  <c r="CU27" i="3"/>
  <c r="CV27" i="3"/>
  <c r="CW27" i="3"/>
  <c r="CX27" i="3"/>
  <c r="CY27" i="3"/>
  <c r="CZ27" i="3"/>
  <c r="DA27" i="3"/>
  <c r="CT28" i="3"/>
  <c r="CU28" i="3"/>
  <c r="CV28" i="3"/>
  <c r="CW28" i="3"/>
  <c r="CX28" i="3"/>
  <c r="CY28" i="3"/>
  <c r="CZ28" i="3"/>
  <c r="DA28" i="3"/>
  <c r="CU29" i="3"/>
  <c r="CY29" i="3"/>
  <c r="CT31" i="3"/>
  <c r="CU31" i="3"/>
  <c r="CV31" i="3"/>
  <c r="CW31" i="3"/>
  <c r="CX31" i="3"/>
  <c r="CY31" i="3"/>
  <c r="CZ31" i="3"/>
  <c r="DA31" i="3"/>
  <c r="CT32" i="3"/>
  <c r="CU32" i="3"/>
  <c r="CV32" i="3"/>
  <c r="CV36" i="3" s="1"/>
  <c r="CW32" i="3"/>
  <c r="CX32" i="3"/>
  <c r="CY32" i="3"/>
  <c r="CZ32" i="3"/>
  <c r="DA32" i="3"/>
  <c r="CT33" i="3"/>
  <c r="CU33" i="3"/>
  <c r="CV33" i="3"/>
  <c r="CW33" i="3"/>
  <c r="CX33" i="3"/>
  <c r="CY33" i="3"/>
  <c r="CZ33" i="3"/>
  <c r="DA33" i="3"/>
  <c r="DA36" i="3" s="1"/>
  <c r="CT34" i="3"/>
  <c r="CU34" i="3"/>
  <c r="CV34" i="3"/>
  <c r="CW34" i="3"/>
  <c r="CX34" i="3"/>
  <c r="CY34" i="3"/>
  <c r="CZ34" i="3"/>
  <c r="DA34" i="3"/>
  <c r="CT35" i="3"/>
  <c r="CU35" i="3"/>
  <c r="CV35" i="3"/>
  <c r="CW35" i="3"/>
  <c r="CW36" i="3" s="1"/>
  <c r="CX35" i="3"/>
  <c r="CY35" i="3"/>
  <c r="CY36" i="3" s="1"/>
  <c r="CZ35" i="3"/>
  <c r="DA35" i="3"/>
  <c r="CT36" i="3"/>
  <c r="CU36" i="3"/>
  <c r="CZ36" i="3"/>
  <c r="CT38" i="3"/>
  <c r="CU38" i="3"/>
  <c r="CV38" i="3"/>
  <c r="CV43" i="3" s="1"/>
  <c r="CW38" i="3"/>
  <c r="CW43" i="3" s="1"/>
  <c r="CX38" i="3"/>
  <c r="CY38" i="3"/>
  <c r="CZ38" i="3"/>
  <c r="DA38" i="3"/>
  <c r="DA43" i="3" s="1"/>
  <c r="CT39" i="3"/>
  <c r="CU39" i="3"/>
  <c r="CV39" i="3"/>
  <c r="CW39" i="3"/>
  <c r="CX39" i="3"/>
  <c r="CY39" i="3"/>
  <c r="CZ39" i="3"/>
  <c r="DA39" i="3"/>
  <c r="CT40" i="3"/>
  <c r="CU40" i="3"/>
  <c r="CV40" i="3"/>
  <c r="CW40" i="3"/>
  <c r="CX40" i="3"/>
  <c r="CY40" i="3"/>
  <c r="CZ40" i="3"/>
  <c r="CZ43" i="3" s="1"/>
  <c r="DA40" i="3"/>
  <c r="CT41" i="3"/>
  <c r="CU41" i="3"/>
  <c r="CV41" i="3"/>
  <c r="CW41" i="3"/>
  <c r="CX41" i="3"/>
  <c r="CY41" i="3"/>
  <c r="CZ41" i="3"/>
  <c r="DA41" i="3"/>
  <c r="CT42" i="3"/>
  <c r="CT43" i="3" s="1"/>
  <c r="CU42" i="3"/>
  <c r="CU43" i="3" s="1"/>
  <c r="CV42" i="3"/>
  <c r="CW42" i="3"/>
  <c r="CX42" i="3"/>
  <c r="CY42" i="3"/>
  <c r="CZ42" i="3"/>
  <c r="DA42" i="3"/>
  <c r="CY43" i="3"/>
  <c r="CT45" i="3"/>
  <c r="CU45" i="3"/>
  <c r="CV45" i="3"/>
  <c r="CW45" i="3"/>
  <c r="CX45" i="3"/>
  <c r="CY45" i="3"/>
  <c r="CZ45" i="3"/>
  <c r="DA45" i="3"/>
  <c r="CT46" i="3"/>
  <c r="CU46" i="3"/>
  <c r="CV46" i="3"/>
  <c r="CW46" i="3"/>
  <c r="CX46" i="3"/>
  <c r="CY46" i="3"/>
  <c r="CZ46" i="3"/>
  <c r="DA46" i="3"/>
  <c r="CT47" i="3"/>
  <c r="CU47" i="3"/>
  <c r="CV47" i="3"/>
  <c r="CW47" i="3"/>
  <c r="CX47" i="3"/>
  <c r="CY47" i="3"/>
  <c r="CZ47" i="3"/>
  <c r="DA47" i="3"/>
  <c r="DA50" i="3" s="1"/>
  <c r="CT48" i="3"/>
  <c r="CU48" i="3"/>
  <c r="CV48" i="3"/>
  <c r="CW48" i="3"/>
  <c r="CX48" i="3"/>
  <c r="CY48" i="3"/>
  <c r="CY50" i="3" s="1"/>
  <c r="CZ48" i="3"/>
  <c r="CZ50" i="3" s="1"/>
  <c r="DA48" i="3"/>
  <c r="CT49" i="3"/>
  <c r="CU49" i="3"/>
  <c r="CV49" i="3"/>
  <c r="CW49" i="3"/>
  <c r="CX49" i="3"/>
  <c r="CY49" i="3"/>
  <c r="CZ49" i="3"/>
  <c r="DA49" i="3"/>
  <c r="CT50" i="3"/>
  <c r="CU50" i="3"/>
  <c r="CV50" i="3"/>
  <c r="CW50" i="3"/>
  <c r="CT52" i="3"/>
  <c r="CU52" i="3"/>
  <c r="CV52" i="3"/>
  <c r="CV57" i="3" s="1"/>
  <c r="CW52" i="3"/>
  <c r="CW57" i="3" s="1"/>
  <c r="CX52" i="3"/>
  <c r="CY52" i="3"/>
  <c r="CZ52" i="3"/>
  <c r="CZ57" i="3" s="1"/>
  <c r="DA52" i="3"/>
  <c r="CT53" i="3"/>
  <c r="CU53" i="3"/>
  <c r="CU57" i="3" s="1"/>
  <c r="CV53" i="3"/>
  <c r="CW53" i="3"/>
  <c r="CX53" i="3"/>
  <c r="CY53" i="3"/>
  <c r="CZ53" i="3"/>
  <c r="DA53" i="3"/>
  <c r="CT54" i="3"/>
  <c r="CU54" i="3"/>
  <c r="CV54" i="3"/>
  <c r="CW54" i="3"/>
  <c r="CX54" i="3"/>
  <c r="CY54" i="3"/>
  <c r="CZ54" i="3"/>
  <c r="DA54" i="3"/>
  <c r="CT55" i="3"/>
  <c r="CU55" i="3"/>
  <c r="CV55" i="3"/>
  <c r="CW55" i="3"/>
  <c r="CX55" i="3"/>
  <c r="CY55" i="3"/>
  <c r="CZ55" i="3"/>
  <c r="DA55" i="3"/>
  <c r="CT56" i="3"/>
  <c r="CU56" i="3"/>
  <c r="CV56" i="3"/>
  <c r="CW56" i="3"/>
  <c r="CX56" i="3"/>
  <c r="CY56" i="3"/>
  <c r="CZ56" i="3"/>
  <c r="DA56" i="3"/>
  <c r="CT57" i="3"/>
  <c r="CY57" i="3"/>
  <c r="DA57" i="3"/>
  <c r="CT59" i="3"/>
  <c r="CU59" i="3"/>
  <c r="CV59" i="3"/>
  <c r="CW59" i="3"/>
  <c r="CX59" i="3"/>
  <c r="CY59" i="3"/>
  <c r="CZ59" i="3"/>
  <c r="DA59" i="3"/>
  <c r="CT60" i="3"/>
  <c r="CU60" i="3"/>
  <c r="CU64" i="3" s="1"/>
  <c r="CV60" i="3"/>
  <c r="CW60" i="3"/>
  <c r="CW64" i="3" s="1"/>
  <c r="CX60" i="3"/>
  <c r="CY60" i="3"/>
  <c r="CZ60" i="3"/>
  <c r="DA60" i="3"/>
  <c r="CT61" i="3"/>
  <c r="CU61" i="3"/>
  <c r="CV61" i="3"/>
  <c r="CW61" i="3"/>
  <c r="CX61" i="3"/>
  <c r="CY61" i="3"/>
  <c r="CZ61" i="3"/>
  <c r="CZ64" i="3" s="1"/>
  <c r="DA61" i="3"/>
  <c r="CT62" i="3"/>
  <c r="CU62" i="3"/>
  <c r="CV62" i="3"/>
  <c r="CW62" i="3"/>
  <c r="CX62" i="3"/>
  <c r="CY62" i="3"/>
  <c r="CZ62" i="3"/>
  <c r="DA62" i="3"/>
  <c r="CT63" i="3"/>
  <c r="CU63" i="3"/>
  <c r="CV63" i="3"/>
  <c r="CW63" i="3"/>
  <c r="CX63" i="3"/>
  <c r="CY63" i="3"/>
  <c r="CZ63" i="3"/>
  <c r="DA63" i="3"/>
  <c r="CT64" i="3"/>
  <c r="CV64" i="3"/>
  <c r="CY64" i="3"/>
  <c r="DA64" i="3"/>
  <c r="CT66" i="3"/>
  <c r="CU66" i="3"/>
  <c r="CV66" i="3"/>
  <c r="CW66" i="3"/>
  <c r="CX66" i="3"/>
  <c r="CY66" i="3"/>
  <c r="CZ66" i="3"/>
  <c r="DA66" i="3"/>
  <c r="CT67" i="3"/>
  <c r="CU67" i="3"/>
  <c r="CU71" i="3" s="1"/>
  <c r="CV67" i="3"/>
  <c r="CW67" i="3"/>
  <c r="CW71" i="3" s="1"/>
  <c r="CX67" i="3"/>
  <c r="CY67" i="3"/>
  <c r="CY71" i="3" s="1"/>
  <c r="CZ67" i="3"/>
  <c r="DA67" i="3"/>
  <c r="CT68" i="3"/>
  <c r="CU68" i="3"/>
  <c r="CV68" i="3"/>
  <c r="CV71" i="3" s="1"/>
  <c r="CW68" i="3"/>
  <c r="CX68" i="3"/>
  <c r="CY68" i="3"/>
  <c r="CZ68" i="3"/>
  <c r="DA68" i="3"/>
  <c r="DA71" i="3" s="1"/>
  <c r="CT69" i="3"/>
  <c r="CU69" i="3"/>
  <c r="CV69" i="3"/>
  <c r="CW69" i="3"/>
  <c r="CX69" i="3"/>
  <c r="CY69" i="3"/>
  <c r="CZ69" i="3"/>
  <c r="DA69" i="3"/>
  <c r="CT70" i="3"/>
  <c r="CU70" i="3"/>
  <c r="CV70" i="3"/>
  <c r="CW70" i="3"/>
  <c r="CX70" i="3"/>
  <c r="CY70" i="3"/>
  <c r="CZ70" i="3"/>
  <c r="DA70" i="3"/>
  <c r="CT71" i="3"/>
  <c r="CT73" i="3"/>
  <c r="CU73" i="3"/>
  <c r="CV73" i="3"/>
  <c r="CW73" i="3"/>
  <c r="CX73" i="3"/>
  <c r="CY73" i="3"/>
  <c r="CZ73" i="3"/>
  <c r="DA73" i="3"/>
  <c r="CT74" i="3"/>
  <c r="CU74" i="3"/>
  <c r="CV74" i="3"/>
  <c r="CV78" i="3" s="1"/>
  <c r="CW74" i="3"/>
  <c r="CX74" i="3"/>
  <c r="CY74" i="3"/>
  <c r="CZ74" i="3"/>
  <c r="DA74" i="3"/>
  <c r="CT75" i="3"/>
  <c r="CU75" i="3"/>
  <c r="CV75" i="3"/>
  <c r="CW75" i="3"/>
  <c r="CW78" i="3" s="1"/>
  <c r="CX75" i="3"/>
  <c r="CY75" i="3"/>
  <c r="CZ75" i="3"/>
  <c r="DA75" i="3"/>
  <c r="CT76" i="3"/>
  <c r="CU76" i="3"/>
  <c r="CV76" i="3"/>
  <c r="CW76" i="3"/>
  <c r="CX76" i="3"/>
  <c r="CY76" i="3"/>
  <c r="CZ76" i="3"/>
  <c r="DA76" i="3"/>
  <c r="CT77" i="3"/>
  <c r="CU77" i="3"/>
  <c r="CV77" i="3"/>
  <c r="CW77" i="3"/>
  <c r="CX77" i="3"/>
  <c r="CY77" i="3"/>
  <c r="CZ77" i="3"/>
  <c r="DA77" i="3"/>
  <c r="CT78" i="3"/>
  <c r="CU78" i="3"/>
  <c r="CY78" i="3"/>
  <c r="DA78" i="3"/>
  <c r="CT80" i="3"/>
  <c r="CU80" i="3"/>
  <c r="CU85" i="3" s="1"/>
  <c r="CV80" i="3"/>
  <c r="CV85" i="3" s="1"/>
  <c r="CW80" i="3"/>
  <c r="CW85" i="3" s="1"/>
  <c r="CX80" i="3"/>
  <c r="CY80" i="3"/>
  <c r="CZ80" i="3"/>
  <c r="DA80" i="3"/>
  <c r="CT81" i="3"/>
  <c r="CU81" i="3"/>
  <c r="CV81" i="3"/>
  <c r="CW81" i="3"/>
  <c r="CX81" i="3"/>
  <c r="CY81" i="3"/>
  <c r="CZ81" i="3"/>
  <c r="DA81" i="3"/>
  <c r="CT82" i="3"/>
  <c r="CU82" i="3"/>
  <c r="CV82" i="3"/>
  <c r="CW82" i="3"/>
  <c r="CX82" i="3"/>
  <c r="CY82" i="3"/>
  <c r="CZ82" i="3"/>
  <c r="DA82" i="3"/>
  <c r="DA85" i="3" s="1"/>
  <c r="CT83" i="3"/>
  <c r="CT85" i="3" s="1"/>
  <c r="CU83" i="3"/>
  <c r="CV83" i="3"/>
  <c r="CW83" i="3"/>
  <c r="CX83" i="3"/>
  <c r="CY83" i="3"/>
  <c r="CZ83" i="3"/>
  <c r="DA83" i="3"/>
  <c r="CT84" i="3"/>
  <c r="CU84" i="3"/>
  <c r="CV84" i="3"/>
  <c r="CW84" i="3"/>
  <c r="CX84" i="3"/>
  <c r="CY84" i="3"/>
  <c r="CZ84" i="3"/>
  <c r="DA84" i="3"/>
  <c r="CY85" i="3"/>
  <c r="CT87" i="3"/>
  <c r="CU87" i="3"/>
  <c r="CV87" i="3"/>
  <c r="CW87" i="3"/>
  <c r="CW92" i="3" s="1"/>
  <c r="CX87" i="3"/>
  <c r="CY87" i="3"/>
  <c r="CZ87" i="3"/>
  <c r="DA87" i="3"/>
  <c r="CT88" i="3"/>
  <c r="CU88" i="3"/>
  <c r="CU92" i="3" s="1"/>
  <c r="CV88" i="3"/>
  <c r="CW88" i="3"/>
  <c r="CX88" i="3"/>
  <c r="CY88" i="3"/>
  <c r="CZ88" i="3"/>
  <c r="DA88" i="3"/>
  <c r="CT89" i="3"/>
  <c r="CU89" i="3"/>
  <c r="CV89" i="3"/>
  <c r="CW89" i="3"/>
  <c r="CX89" i="3"/>
  <c r="CY89" i="3"/>
  <c r="CZ89" i="3"/>
  <c r="DA89" i="3"/>
  <c r="CT90" i="3"/>
  <c r="CU90" i="3"/>
  <c r="CV90" i="3"/>
  <c r="CW90" i="3"/>
  <c r="CX90" i="3"/>
  <c r="CY90" i="3"/>
  <c r="CZ90" i="3"/>
  <c r="DA90" i="3"/>
  <c r="CT91" i="3"/>
  <c r="CU91" i="3"/>
  <c r="CV91" i="3"/>
  <c r="CW91" i="3"/>
  <c r="CX91" i="3"/>
  <c r="CY91" i="3"/>
  <c r="CZ91" i="3"/>
  <c r="DA91" i="3"/>
  <c r="CT92" i="3"/>
  <c r="CV92" i="3"/>
  <c r="CY92" i="3"/>
  <c r="DA92" i="3"/>
  <c r="CT94" i="3"/>
  <c r="CU94" i="3"/>
  <c r="CV94" i="3"/>
  <c r="CW94" i="3"/>
  <c r="CW99" i="3" s="1"/>
  <c r="CX94" i="3"/>
  <c r="CY94" i="3"/>
  <c r="CZ94" i="3"/>
  <c r="DA94" i="3"/>
  <c r="DA99" i="3" s="1"/>
  <c r="CT95" i="3"/>
  <c r="CU95" i="3"/>
  <c r="CV95" i="3"/>
  <c r="CW95" i="3"/>
  <c r="CX95" i="3"/>
  <c r="CY95" i="3"/>
  <c r="CZ95" i="3"/>
  <c r="DA95" i="3"/>
  <c r="CT96" i="3"/>
  <c r="CU96" i="3"/>
  <c r="CV96" i="3"/>
  <c r="CV99" i="3" s="1"/>
  <c r="CW96" i="3"/>
  <c r="CX96" i="3"/>
  <c r="CY96" i="3"/>
  <c r="CZ96" i="3"/>
  <c r="CZ99" i="3" s="1"/>
  <c r="DA96" i="3"/>
  <c r="CT97" i="3"/>
  <c r="CU97" i="3"/>
  <c r="CV97" i="3"/>
  <c r="CW97" i="3"/>
  <c r="CX97" i="3"/>
  <c r="CY97" i="3"/>
  <c r="CY99" i="3" s="1"/>
  <c r="CZ97" i="3"/>
  <c r="DA97" i="3"/>
  <c r="CT98" i="3"/>
  <c r="CU98" i="3"/>
  <c r="CV98" i="3"/>
  <c r="CW98" i="3"/>
  <c r="CX98" i="3"/>
  <c r="CY98" i="3"/>
  <c r="CZ98" i="3"/>
  <c r="DA98" i="3"/>
  <c r="CT99" i="3"/>
  <c r="CU99" i="3"/>
  <c r="CT101" i="3"/>
  <c r="CU101" i="3"/>
  <c r="CU106" i="3" s="1"/>
  <c r="CV101" i="3"/>
  <c r="CW101" i="3"/>
  <c r="CX101" i="3"/>
  <c r="CY101" i="3"/>
  <c r="CZ101" i="3"/>
  <c r="DA101" i="3"/>
  <c r="CT102" i="3"/>
  <c r="CU102" i="3"/>
  <c r="CV102" i="3"/>
  <c r="CW102" i="3"/>
  <c r="CX102" i="3"/>
  <c r="CY102" i="3"/>
  <c r="CZ102" i="3"/>
  <c r="DA102" i="3"/>
  <c r="CT103" i="3"/>
  <c r="CU103" i="3"/>
  <c r="CV103" i="3"/>
  <c r="CW103" i="3"/>
  <c r="CX103" i="3"/>
  <c r="CY103" i="3"/>
  <c r="CZ103" i="3"/>
  <c r="DA103" i="3"/>
  <c r="CT104" i="3"/>
  <c r="CU104" i="3"/>
  <c r="CV104" i="3"/>
  <c r="CW104" i="3"/>
  <c r="CX104" i="3"/>
  <c r="CY104" i="3"/>
  <c r="CZ104" i="3"/>
  <c r="DA104" i="3"/>
  <c r="CT105" i="3"/>
  <c r="CT106" i="3" s="1"/>
  <c r="CU105" i="3"/>
  <c r="CV105" i="3"/>
  <c r="CW105" i="3"/>
  <c r="CX105" i="3"/>
  <c r="CY105" i="3"/>
  <c r="CZ105" i="3"/>
  <c r="DA105" i="3"/>
  <c r="CT108" i="3"/>
  <c r="CU108" i="3"/>
  <c r="CV108" i="3"/>
  <c r="CW108" i="3"/>
  <c r="CX108" i="3"/>
  <c r="CY108" i="3"/>
  <c r="CZ108" i="3"/>
  <c r="DA108" i="3"/>
  <c r="CT109" i="3"/>
  <c r="CU109" i="3"/>
  <c r="CV109" i="3"/>
  <c r="CW109" i="3"/>
  <c r="CX109" i="3"/>
  <c r="CY109" i="3"/>
  <c r="CZ109" i="3"/>
  <c r="DA109" i="3"/>
  <c r="CT110" i="3"/>
  <c r="CU110" i="3"/>
  <c r="CV110" i="3"/>
  <c r="CW110" i="3"/>
  <c r="CX110" i="3"/>
  <c r="CY110" i="3"/>
  <c r="CY113" i="3" s="1"/>
  <c r="CZ110" i="3"/>
  <c r="DA110" i="3"/>
  <c r="CT111" i="3"/>
  <c r="CU111" i="3"/>
  <c r="CV111" i="3"/>
  <c r="CW111" i="3"/>
  <c r="CX111" i="3"/>
  <c r="CY111" i="3"/>
  <c r="CZ111" i="3"/>
  <c r="DA111" i="3"/>
  <c r="CT112" i="3"/>
  <c r="CT113" i="3" s="1"/>
  <c r="CU112" i="3"/>
  <c r="CV112" i="3"/>
  <c r="CW112" i="3"/>
  <c r="CX112" i="3"/>
  <c r="CY112" i="3"/>
  <c r="CZ112" i="3"/>
  <c r="DA112" i="3"/>
  <c r="CT115" i="3"/>
  <c r="CU115" i="3"/>
  <c r="CU120" i="3" s="1"/>
  <c r="CV115" i="3"/>
  <c r="CW115" i="3"/>
  <c r="CX115" i="3"/>
  <c r="CY115" i="3"/>
  <c r="CY120" i="3" s="1"/>
  <c r="CZ115" i="3"/>
  <c r="DA115" i="3"/>
  <c r="CT116" i="3"/>
  <c r="CU116" i="3"/>
  <c r="CV116" i="3"/>
  <c r="CW116" i="3"/>
  <c r="CX116" i="3"/>
  <c r="CY116" i="3"/>
  <c r="CZ116" i="3"/>
  <c r="DA116" i="3"/>
  <c r="CT117" i="3"/>
  <c r="CU117" i="3"/>
  <c r="CV117" i="3"/>
  <c r="CW117" i="3"/>
  <c r="CX117" i="3"/>
  <c r="CY117" i="3"/>
  <c r="CZ117" i="3"/>
  <c r="DA117" i="3"/>
  <c r="CT118" i="3"/>
  <c r="CU118" i="3"/>
  <c r="CV118" i="3"/>
  <c r="CW118" i="3"/>
  <c r="CX118" i="3"/>
  <c r="CY118" i="3"/>
  <c r="CZ118" i="3"/>
  <c r="DA118" i="3"/>
  <c r="CT119" i="3"/>
  <c r="CU119" i="3"/>
  <c r="CV119" i="3"/>
  <c r="CW119" i="3"/>
  <c r="CX119" i="3"/>
  <c r="CY119" i="3"/>
  <c r="CZ119" i="3"/>
  <c r="DA119" i="3"/>
  <c r="CX120" i="3"/>
  <c r="CT122" i="3"/>
  <c r="CU122" i="3"/>
  <c r="CV122" i="3"/>
  <c r="CW122" i="3"/>
  <c r="CX122" i="3"/>
  <c r="CY122" i="3"/>
  <c r="CZ122" i="3"/>
  <c r="DA122" i="3"/>
  <c r="CT123" i="3"/>
  <c r="CU123" i="3"/>
  <c r="CV123" i="3"/>
  <c r="CW123" i="3"/>
  <c r="CX123" i="3"/>
  <c r="CY123" i="3"/>
  <c r="CZ123" i="3"/>
  <c r="DA123" i="3"/>
  <c r="CT124" i="3"/>
  <c r="CU124" i="3"/>
  <c r="CV124" i="3"/>
  <c r="CW124" i="3"/>
  <c r="CX124" i="3"/>
  <c r="CY124" i="3"/>
  <c r="CZ124" i="3"/>
  <c r="DA124" i="3"/>
  <c r="CT125" i="3"/>
  <c r="CU125" i="3"/>
  <c r="CV125" i="3"/>
  <c r="CW125" i="3"/>
  <c r="CX125" i="3"/>
  <c r="CY125" i="3"/>
  <c r="CZ125" i="3"/>
  <c r="DA125" i="3"/>
  <c r="CT126" i="3"/>
  <c r="CU126" i="3"/>
  <c r="CV126" i="3"/>
  <c r="CW126" i="3"/>
  <c r="CX126" i="3"/>
  <c r="CY126" i="3"/>
  <c r="CZ126" i="3"/>
  <c r="DA126" i="3"/>
  <c r="CT129" i="3"/>
  <c r="CU129" i="3"/>
  <c r="CV129" i="3"/>
  <c r="CW129" i="3"/>
  <c r="CX129" i="3"/>
  <c r="CY129" i="3"/>
  <c r="CZ129" i="3"/>
  <c r="DA129" i="3"/>
  <c r="CT130" i="3"/>
  <c r="CU130" i="3"/>
  <c r="CV130" i="3"/>
  <c r="CW130" i="3"/>
  <c r="CX130" i="3"/>
  <c r="CY130" i="3"/>
  <c r="CZ130" i="3"/>
  <c r="DA130" i="3"/>
  <c r="CT131" i="3"/>
  <c r="CU131" i="3"/>
  <c r="CV131" i="3"/>
  <c r="CW131" i="3"/>
  <c r="CX131" i="3"/>
  <c r="CY131" i="3"/>
  <c r="CZ131" i="3"/>
  <c r="DA131" i="3"/>
  <c r="CT132" i="3"/>
  <c r="CU132" i="3"/>
  <c r="CV132" i="3"/>
  <c r="CW132" i="3"/>
  <c r="CX132" i="3"/>
  <c r="CY132" i="3"/>
  <c r="CZ132" i="3"/>
  <c r="DA132" i="3"/>
  <c r="CT133" i="3"/>
  <c r="CU133" i="3"/>
  <c r="CV133" i="3"/>
  <c r="CW133" i="3"/>
  <c r="CX133" i="3"/>
  <c r="CY133" i="3"/>
  <c r="CZ133" i="3"/>
  <c r="DA133" i="3"/>
  <c r="CT136" i="3"/>
  <c r="CU136" i="3"/>
  <c r="CV136" i="3"/>
  <c r="CW136" i="3"/>
  <c r="CX136" i="3"/>
  <c r="CY136" i="3"/>
  <c r="CZ136" i="3"/>
  <c r="DA136" i="3"/>
  <c r="CT137" i="3"/>
  <c r="CU137" i="3"/>
  <c r="CV137" i="3"/>
  <c r="CW137" i="3"/>
  <c r="CX137" i="3"/>
  <c r="CY137" i="3"/>
  <c r="CZ137" i="3"/>
  <c r="DA137" i="3"/>
  <c r="CT138" i="3"/>
  <c r="CU138" i="3"/>
  <c r="CV138" i="3"/>
  <c r="CW138" i="3"/>
  <c r="CX138" i="3"/>
  <c r="CY138" i="3"/>
  <c r="CZ138" i="3"/>
  <c r="DA138" i="3"/>
  <c r="CT139" i="3"/>
  <c r="CU139" i="3"/>
  <c r="CV139" i="3"/>
  <c r="CW139" i="3"/>
  <c r="CX139" i="3"/>
  <c r="CY139" i="3"/>
  <c r="CZ139" i="3"/>
  <c r="DA139" i="3"/>
  <c r="CT140" i="3"/>
  <c r="CU140" i="3"/>
  <c r="CV140" i="3"/>
  <c r="CW140" i="3"/>
  <c r="CX140" i="3"/>
  <c r="CX141" i="3" s="1"/>
  <c r="CY140" i="3"/>
  <c r="CZ140" i="3"/>
  <c r="DA140" i="3"/>
  <c r="CT143" i="3"/>
  <c r="CU143" i="3"/>
  <c r="CV143" i="3"/>
  <c r="CW143" i="3"/>
  <c r="CX143" i="3"/>
  <c r="CY143" i="3"/>
  <c r="CZ143" i="3"/>
  <c r="DA143" i="3"/>
  <c r="CT144" i="3"/>
  <c r="CU144" i="3"/>
  <c r="CV144" i="3"/>
  <c r="CW144" i="3"/>
  <c r="CX144" i="3"/>
  <c r="CY144" i="3"/>
  <c r="CZ144" i="3"/>
  <c r="DA144" i="3"/>
  <c r="CT145" i="3"/>
  <c r="CU145" i="3"/>
  <c r="CV145" i="3"/>
  <c r="CW145" i="3"/>
  <c r="CX145" i="3"/>
  <c r="CY145" i="3"/>
  <c r="CZ145" i="3"/>
  <c r="DA145" i="3"/>
  <c r="CT146" i="3"/>
  <c r="CU146" i="3"/>
  <c r="CV146" i="3"/>
  <c r="CW146" i="3"/>
  <c r="CX146" i="3"/>
  <c r="CY146" i="3"/>
  <c r="CZ146" i="3"/>
  <c r="DA146" i="3"/>
  <c r="CT147" i="3"/>
  <c r="CU147" i="3"/>
  <c r="CV147" i="3"/>
  <c r="CW147" i="3"/>
  <c r="CX147" i="3"/>
  <c r="CX148" i="3" s="1"/>
  <c r="CY147" i="3"/>
  <c r="CZ147" i="3"/>
  <c r="DA147" i="3"/>
  <c r="CT150" i="3"/>
  <c r="CU150" i="3"/>
  <c r="CV150" i="3"/>
  <c r="CW150" i="3"/>
  <c r="CX150" i="3"/>
  <c r="CY150" i="3"/>
  <c r="CZ150" i="3"/>
  <c r="DA150" i="3"/>
  <c r="CT151" i="3"/>
  <c r="CU151" i="3"/>
  <c r="CV151" i="3"/>
  <c r="CW151" i="3"/>
  <c r="CX151" i="3"/>
  <c r="CX155" i="3" s="1"/>
  <c r="CY151" i="3"/>
  <c r="CZ151" i="3"/>
  <c r="DA151" i="3"/>
  <c r="CT152" i="3"/>
  <c r="CU152" i="3"/>
  <c r="CV152" i="3"/>
  <c r="CW152" i="3"/>
  <c r="CX152" i="3"/>
  <c r="CY152" i="3"/>
  <c r="CZ152" i="3"/>
  <c r="DA152" i="3"/>
  <c r="CT153" i="3"/>
  <c r="CU153" i="3"/>
  <c r="CV153" i="3"/>
  <c r="CW153" i="3"/>
  <c r="CX153" i="3"/>
  <c r="CY153" i="3"/>
  <c r="CZ153" i="3"/>
  <c r="DA153" i="3"/>
  <c r="CT154" i="3"/>
  <c r="CU154" i="3"/>
  <c r="CV154" i="3"/>
  <c r="CW154" i="3"/>
  <c r="CX154" i="3"/>
  <c r="CY154" i="3"/>
  <c r="CZ154" i="3"/>
  <c r="DA154" i="3"/>
  <c r="DB10" i="2"/>
  <c r="DB11" i="2"/>
  <c r="DB12" i="2"/>
  <c r="DB13" i="2"/>
  <c r="DB14" i="2"/>
  <c r="DB17" i="2"/>
  <c r="DB18" i="2"/>
  <c r="DB19" i="2"/>
  <c r="DB20" i="2"/>
  <c r="DB21" i="2"/>
  <c r="DB22" i="2"/>
  <c r="DB24" i="2"/>
  <c r="DB25" i="2"/>
  <c r="DB26" i="2"/>
  <c r="DB27" i="2"/>
  <c r="DB28" i="2"/>
  <c r="DB29" i="2"/>
  <c r="DB31" i="2"/>
  <c r="DB32" i="2"/>
  <c r="DB33" i="2"/>
  <c r="DB34" i="2"/>
  <c r="DB35" i="2"/>
  <c r="DB36" i="2"/>
  <c r="DB38" i="2"/>
  <c r="DB39" i="2"/>
  <c r="DB40" i="2"/>
  <c r="DB41" i="2"/>
  <c r="DB42" i="2"/>
  <c r="DB43" i="2"/>
  <c r="DB45" i="2"/>
  <c r="DB46" i="2"/>
  <c r="DB47" i="2"/>
  <c r="DB48" i="2"/>
  <c r="DB49" i="2"/>
  <c r="DB50" i="2"/>
  <c r="DB52" i="2"/>
  <c r="DB53" i="2"/>
  <c r="DB54" i="2"/>
  <c r="DB55" i="2"/>
  <c r="DB56" i="2"/>
  <c r="DB57" i="2"/>
  <c r="DB59" i="2"/>
  <c r="DB60" i="2"/>
  <c r="DB61" i="2"/>
  <c r="DB62" i="2"/>
  <c r="DB63" i="2"/>
  <c r="DB64" i="2"/>
  <c r="DB66" i="2"/>
  <c r="DB67" i="2"/>
  <c r="DB68" i="2"/>
  <c r="DB69" i="2"/>
  <c r="DB70" i="2"/>
  <c r="DB71" i="2"/>
  <c r="DB73" i="2"/>
  <c r="DB74" i="2"/>
  <c r="DB75" i="2"/>
  <c r="DB76" i="2"/>
  <c r="DB77" i="2"/>
  <c r="DB80" i="2"/>
  <c r="DB81" i="2"/>
  <c r="DB82" i="2"/>
  <c r="DB83" i="2"/>
  <c r="DB84" i="2"/>
  <c r="DB87" i="2"/>
  <c r="DB88" i="2"/>
  <c r="DB89" i="2"/>
  <c r="DB90" i="2"/>
  <c r="DB91" i="2"/>
  <c r="DB94" i="2"/>
  <c r="DB95" i="2"/>
  <c r="DB96" i="2"/>
  <c r="DB97" i="2"/>
  <c r="DB98" i="2"/>
  <c r="DB101" i="2"/>
  <c r="DB102" i="2"/>
  <c r="DB103" i="2"/>
  <c r="DB104" i="2"/>
  <c r="DB105" i="2"/>
  <c r="DB108" i="2"/>
  <c r="DB109" i="2"/>
  <c r="DB110" i="2"/>
  <c r="DB111" i="2"/>
  <c r="DB112" i="2"/>
  <c r="DB122" i="2"/>
  <c r="DB123" i="2"/>
  <c r="DB124" i="2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50" i="2"/>
  <c r="DB151" i="2"/>
  <c r="DB152" i="2"/>
  <c r="DB155" i="2" s="1"/>
  <c r="DB153" i="2"/>
  <c r="DB154" i="2"/>
  <c r="CT10" i="2"/>
  <c r="CU10" i="2"/>
  <c r="CV10" i="2"/>
  <c r="CW10" i="2"/>
  <c r="CX10" i="2"/>
  <c r="CY10" i="2"/>
  <c r="CZ10" i="2"/>
  <c r="DA10" i="2"/>
  <c r="CT11" i="2"/>
  <c r="CU11" i="2"/>
  <c r="CV11" i="2"/>
  <c r="CW11" i="2"/>
  <c r="CX11" i="2"/>
  <c r="CY11" i="2"/>
  <c r="CZ11" i="2"/>
  <c r="DA11" i="2"/>
  <c r="CT12" i="2"/>
  <c r="CU12" i="2"/>
  <c r="CV12" i="2"/>
  <c r="CW12" i="2"/>
  <c r="CX12" i="2"/>
  <c r="CY12" i="2"/>
  <c r="CZ12" i="2"/>
  <c r="DA12" i="2"/>
  <c r="CT13" i="2"/>
  <c r="CU13" i="2"/>
  <c r="CV13" i="2"/>
  <c r="CW13" i="2"/>
  <c r="CX13" i="2"/>
  <c r="CY13" i="2"/>
  <c r="CZ13" i="2"/>
  <c r="DA13" i="2"/>
  <c r="CT14" i="2"/>
  <c r="CU14" i="2"/>
  <c r="CV14" i="2"/>
  <c r="CW14" i="2"/>
  <c r="CX14" i="2"/>
  <c r="CY14" i="2"/>
  <c r="CZ14" i="2"/>
  <c r="DA14" i="2"/>
  <c r="CT17" i="2"/>
  <c r="CU17" i="2"/>
  <c r="CV17" i="2"/>
  <c r="CW17" i="2"/>
  <c r="CX17" i="2"/>
  <c r="CY17" i="2"/>
  <c r="CZ17" i="2"/>
  <c r="DA17" i="2"/>
  <c r="CT18" i="2"/>
  <c r="CU18" i="2"/>
  <c r="CV18" i="2"/>
  <c r="CW18" i="2"/>
  <c r="CX18" i="2"/>
  <c r="CY18" i="2"/>
  <c r="CZ18" i="2"/>
  <c r="DA18" i="2"/>
  <c r="CT19" i="2"/>
  <c r="CU19" i="2"/>
  <c r="CV19" i="2"/>
  <c r="CW19" i="2"/>
  <c r="CX19" i="2"/>
  <c r="CY19" i="2"/>
  <c r="CZ19" i="2"/>
  <c r="DA19" i="2"/>
  <c r="CT20" i="2"/>
  <c r="CU20" i="2"/>
  <c r="CV20" i="2"/>
  <c r="CW20" i="2"/>
  <c r="CX20" i="2"/>
  <c r="CY20" i="2"/>
  <c r="CZ20" i="2"/>
  <c r="DA20" i="2"/>
  <c r="CT21" i="2"/>
  <c r="CU21" i="2"/>
  <c r="CV21" i="2"/>
  <c r="CW21" i="2"/>
  <c r="CX21" i="2"/>
  <c r="CY21" i="2"/>
  <c r="CZ21" i="2"/>
  <c r="DA21" i="2"/>
  <c r="CT22" i="2"/>
  <c r="CU22" i="2"/>
  <c r="CT24" i="2"/>
  <c r="CU24" i="2"/>
  <c r="CV24" i="2"/>
  <c r="CW24" i="2"/>
  <c r="CX24" i="2"/>
  <c r="CY24" i="2"/>
  <c r="CZ24" i="2"/>
  <c r="DA24" i="2"/>
  <c r="CT25" i="2"/>
  <c r="CU25" i="2"/>
  <c r="CV25" i="2"/>
  <c r="CW25" i="2"/>
  <c r="CX25" i="2"/>
  <c r="CY25" i="2"/>
  <c r="CZ25" i="2"/>
  <c r="DA25" i="2"/>
  <c r="CT26" i="2"/>
  <c r="CU26" i="2"/>
  <c r="CV26" i="2"/>
  <c r="CW26" i="2"/>
  <c r="CX26" i="2"/>
  <c r="CY26" i="2"/>
  <c r="CZ26" i="2"/>
  <c r="DA26" i="2"/>
  <c r="CT27" i="2"/>
  <c r="CU27" i="2"/>
  <c r="CV27" i="2"/>
  <c r="CW27" i="2"/>
  <c r="CX27" i="2"/>
  <c r="CY27" i="2"/>
  <c r="CZ27" i="2"/>
  <c r="DA27" i="2"/>
  <c r="CT28" i="2"/>
  <c r="CU28" i="2"/>
  <c r="CV28" i="2"/>
  <c r="CW28" i="2"/>
  <c r="CX28" i="2"/>
  <c r="CY28" i="2"/>
  <c r="CZ28" i="2"/>
  <c r="DA28" i="2"/>
  <c r="CT29" i="2"/>
  <c r="CU29" i="2"/>
  <c r="CT31" i="2"/>
  <c r="CU31" i="2"/>
  <c r="CV31" i="2"/>
  <c r="CW31" i="2"/>
  <c r="CX31" i="2"/>
  <c r="CY31" i="2"/>
  <c r="CZ31" i="2"/>
  <c r="DA31" i="2"/>
  <c r="CT32" i="2"/>
  <c r="CU32" i="2"/>
  <c r="CV32" i="2"/>
  <c r="CW32" i="2"/>
  <c r="CX32" i="2"/>
  <c r="CY32" i="2"/>
  <c r="CZ32" i="2"/>
  <c r="DA32" i="2"/>
  <c r="CT33" i="2"/>
  <c r="CU33" i="2"/>
  <c r="CV33" i="2"/>
  <c r="CW33" i="2"/>
  <c r="CX33" i="2"/>
  <c r="CY33" i="2"/>
  <c r="CZ33" i="2"/>
  <c r="DA33" i="2"/>
  <c r="CT34" i="2"/>
  <c r="CU34" i="2"/>
  <c r="CV34" i="2"/>
  <c r="CW34" i="2"/>
  <c r="CX34" i="2"/>
  <c r="CY34" i="2"/>
  <c r="CZ34" i="2"/>
  <c r="DA34" i="2"/>
  <c r="CT35" i="2"/>
  <c r="CU35" i="2"/>
  <c r="CV35" i="2"/>
  <c r="CW35" i="2"/>
  <c r="CX35" i="2"/>
  <c r="CY35" i="2"/>
  <c r="CZ35" i="2"/>
  <c r="DA35" i="2"/>
  <c r="CT36" i="2"/>
  <c r="CU36" i="2"/>
  <c r="CT38" i="2"/>
  <c r="CU38" i="2"/>
  <c r="CV38" i="2"/>
  <c r="CW38" i="2"/>
  <c r="CX38" i="2"/>
  <c r="CY38" i="2"/>
  <c r="CZ38" i="2"/>
  <c r="DA38" i="2"/>
  <c r="CT39" i="2"/>
  <c r="CU39" i="2"/>
  <c r="CV39" i="2"/>
  <c r="CW39" i="2"/>
  <c r="CX39" i="2"/>
  <c r="CY39" i="2"/>
  <c r="CZ39" i="2"/>
  <c r="DA39" i="2"/>
  <c r="CT40" i="2"/>
  <c r="CU40" i="2"/>
  <c r="CV40" i="2"/>
  <c r="CW40" i="2"/>
  <c r="CX40" i="2"/>
  <c r="CY40" i="2"/>
  <c r="CZ40" i="2"/>
  <c r="DA40" i="2"/>
  <c r="CT41" i="2"/>
  <c r="CU41" i="2"/>
  <c r="CV41" i="2"/>
  <c r="CW41" i="2"/>
  <c r="CX41" i="2"/>
  <c r="CY41" i="2"/>
  <c r="CZ41" i="2"/>
  <c r="DA41" i="2"/>
  <c r="CT42" i="2"/>
  <c r="CU42" i="2"/>
  <c r="CV42" i="2"/>
  <c r="CW42" i="2"/>
  <c r="CX42" i="2"/>
  <c r="CY42" i="2"/>
  <c r="CZ42" i="2"/>
  <c r="DA42" i="2"/>
  <c r="CT43" i="2"/>
  <c r="CU43" i="2"/>
  <c r="CT45" i="2"/>
  <c r="CU45" i="2"/>
  <c r="CV45" i="2"/>
  <c r="CW45" i="2"/>
  <c r="CX45" i="2"/>
  <c r="CY45" i="2"/>
  <c r="CZ45" i="2"/>
  <c r="DA45" i="2"/>
  <c r="CT46" i="2"/>
  <c r="CU46" i="2"/>
  <c r="CV46" i="2"/>
  <c r="CW46" i="2"/>
  <c r="CX46" i="2"/>
  <c r="CY46" i="2"/>
  <c r="CZ46" i="2"/>
  <c r="DA46" i="2"/>
  <c r="CT47" i="2"/>
  <c r="CU47" i="2"/>
  <c r="CV47" i="2"/>
  <c r="CW47" i="2"/>
  <c r="CX47" i="2"/>
  <c r="CY47" i="2"/>
  <c r="CZ47" i="2"/>
  <c r="DA47" i="2"/>
  <c r="CT48" i="2"/>
  <c r="CU48" i="2"/>
  <c r="CV48" i="2"/>
  <c r="CW48" i="2"/>
  <c r="CX48" i="2"/>
  <c r="CY48" i="2"/>
  <c r="CZ48" i="2"/>
  <c r="DA48" i="2"/>
  <c r="CT49" i="2"/>
  <c r="CU49" i="2"/>
  <c r="CV49" i="2"/>
  <c r="CW49" i="2"/>
  <c r="CX49" i="2"/>
  <c r="CY49" i="2"/>
  <c r="CZ49" i="2"/>
  <c r="DA49" i="2"/>
  <c r="CT50" i="2"/>
  <c r="CU50" i="2"/>
  <c r="CT52" i="2"/>
  <c r="CU52" i="2"/>
  <c r="CV52" i="2"/>
  <c r="CW52" i="2"/>
  <c r="CX52" i="2"/>
  <c r="CY52" i="2"/>
  <c r="CZ52" i="2"/>
  <c r="DA52" i="2"/>
  <c r="CT53" i="2"/>
  <c r="CU53" i="2"/>
  <c r="CV53" i="2"/>
  <c r="CW53" i="2"/>
  <c r="CX53" i="2"/>
  <c r="CY53" i="2"/>
  <c r="CZ53" i="2"/>
  <c r="DA53" i="2"/>
  <c r="CT54" i="2"/>
  <c r="CU54" i="2"/>
  <c r="CV54" i="2"/>
  <c r="CW54" i="2"/>
  <c r="CX54" i="2"/>
  <c r="CY54" i="2"/>
  <c r="CZ54" i="2"/>
  <c r="DA54" i="2"/>
  <c r="CT55" i="2"/>
  <c r="CU55" i="2"/>
  <c r="CV55" i="2"/>
  <c r="CW55" i="2"/>
  <c r="CX55" i="2"/>
  <c r="CY55" i="2"/>
  <c r="CZ55" i="2"/>
  <c r="DA55" i="2"/>
  <c r="CT56" i="2"/>
  <c r="CU56" i="2"/>
  <c r="CV56" i="2"/>
  <c r="CW56" i="2"/>
  <c r="CX56" i="2"/>
  <c r="CY56" i="2"/>
  <c r="CZ56" i="2"/>
  <c r="DA56" i="2"/>
  <c r="CT57" i="2"/>
  <c r="CU57" i="2"/>
  <c r="CT59" i="2"/>
  <c r="CU59" i="2"/>
  <c r="CV59" i="2"/>
  <c r="CW59" i="2"/>
  <c r="CX59" i="2"/>
  <c r="CY59" i="2"/>
  <c r="CZ59" i="2"/>
  <c r="DA59" i="2"/>
  <c r="CT60" i="2"/>
  <c r="CU60" i="2"/>
  <c r="CV60" i="2"/>
  <c r="CW60" i="2"/>
  <c r="CX60" i="2"/>
  <c r="CY60" i="2"/>
  <c r="CZ60" i="2"/>
  <c r="DA60" i="2"/>
  <c r="CT61" i="2"/>
  <c r="CU61" i="2"/>
  <c r="CV61" i="2"/>
  <c r="CW61" i="2"/>
  <c r="CX61" i="2"/>
  <c r="CY61" i="2"/>
  <c r="CZ61" i="2"/>
  <c r="DA61" i="2"/>
  <c r="CT62" i="2"/>
  <c r="CU62" i="2"/>
  <c r="CV62" i="2"/>
  <c r="CW62" i="2"/>
  <c r="CX62" i="2"/>
  <c r="CY62" i="2"/>
  <c r="CZ62" i="2"/>
  <c r="DA62" i="2"/>
  <c r="CT63" i="2"/>
  <c r="CU63" i="2"/>
  <c r="CV63" i="2"/>
  <c r="CW63" i="2"/>
  <c r="CX63" i="2"/>
  <c r="CY63" i="2"/>
  <c r="CZ63" i="2"/>
  <c r="DA63" i="2"/>
  <c r="CT64" i="2"/>
  <c r="CU64" i="2"/>
  <c r="CT66" i="2"/>
  <c r="CU66" i="2"/>
  <c r="CV66" i="2"/>
  <c r="CW66" i="2"/>
  <c r="CX66" i="2"/>
  <c r="CY66" i="2"/>
  <c r="CZ66" i="2"/>
  <c r="DA66" i="2"/>
  <c r="CT67" i="2"/>
  <c r="CU67" i="2"/>
  <c r="CV67" i="2"/>
  <c r="CW67" i="2"/>
  <c r="CX67" i="2"/>
  <c r="CY67" i="2"/>
  <c r="CZ67" i="2"/>
  <c r="DA67" i="2"/>
  <c r="CT68" i="2"/>
  <c r="CU68" i="2"/>
  <c r="CV68" i="2"/>
  <c r="CW68" i="2"/>
  <c r="CX68" i="2"/>
  <c r="CY68" i="2"/>
  <c r="CZ68" i="2"/>
  <c r="DA68" i="2"/>
  <c r="CT69" i="2"/>
  <c r="CU69" i="2"/>
  <c r="CV69" i="2"/>
  <c r="CW69" i="2"/>
  <c r="CX69" i="2"/>
  <c r="CY69" i="2"/>
  <c r="CZ69" i="2"/>
  <c r="DA69" i="2"/>
  <c r="CT70" i="2"/>
  <c r="CU70" i="2"/>
  <c r="CV70" i="2"/>
  <c r="CW70" i="2"/>
  <c r="CX70" i="2"/>
  <c r="CY70" i="2"/>
  <c r="CZ70" i="2"/>
  <c r="DA70" i="2"/>
  <c r="CT71" i="2"/>
  <c r="CU71" i="2"/>
  <c r="CT73" i="2"/>
  <c r="CU73" i="2"/>
  <c r="CV73" i="2"/>
  <c r="CW73" i="2"/>
  <c r="CX73" i="2"/>
  <c r="CX78" i="2" s="1"/>
  <c r="CY73" i="2"/>
  <c r="CY78" i="2" s="1"/>
  <c r="CZ73" i="2"/>
  <c r="DA73" i="2"/>
  <c r="CT74" i="2"/>
  <c r="CU74" i="2"/>
  <c r="CV74" i="2"/>
  <c r="CW74" i="2"/>
  <c r="CX74" i="2"/>
  <c r="CY74" i="2"/>
  <c r="CZ74" i="2"/>
  <c r="DA74" i="2"/>
  <c r="CT75" i="2"/>
  <c r="CU75" i="2"/>
  <c r="CV75" i="2"/>
  <c r="CW75" i="2"/>
  <c r="CX75" i="2"/>
  <c r="CY75" i="2"/>
  <c r="CZ75" i="2"/>
  <c r="DA75" i="2"/>
  <c r="CT76" i="2"/>
  <c r="CU76" i="2"/>
  <c r="CV76" i="2"/>
  <c r="CW76" i="2"/>
  <c r="CX76" i="2"/>
  <c r="CY76" i="2"/>
  <c r="CZ76" i="2"/>
  <c r="DA76" i="2"/>
  <c r="CT77" i="2"/>
  <c r="CU77" i="2"/>
  <c r="CV77" i="2"/>
  <c r="CW77" i="2"/>
  <c r="CX77" i="2"/>
  <c r="CY77" i="2"/>
  <c r="CZ77" i="2"/>
  <c r="DA77" i="2"/>
  <c r="CT78" i="2"/>
  <c r="CT80" i="2"/>
  <c r="CT85" i="2" s="1"/>
  <c r="CU80" i="2"/>
  <c r="CV80" i="2"/>
  <c r="CW80" i="2"/>
  <c r="CX80" i="2"/>
  <c r="CY80" i="2"/>
  <c r="CZ80" i="2"/>
  <c r="DA80" i="2"/>
  <c r="CT81" i="2"/>
  <c r="CU81" i="2"/>
  <c r="CV81" i="2"/>
  <c r="CW81" i="2"/>
  <c r="CW85" i="2" s="1"/>
  <c r="CX81" i="2"/>
  <c r="CY81" i="2"/>
  <c r="CZ81" i="2"/>
  <c r="DA81" i="2"/>
  <c r="CT82" i="2"/>
  <c r="CU82" i="2"/>
  <c r="CV82" i="2"/>
  <c r="CW82" i="2"/>
  <c r="CX82" i="2"/>
  <c r="CY82" i="2"/>
  <c r="CZ82" i="2"/>
  <c r="DA82" i="2"/>
  <c r="CT83" i="2"/>
  <c r="CU83" i="2"/>
  <c r="CV83" i="2"/>
  <c r="CW83" i="2"/>
  <c r="CX83" i="2"/>
  <c r="CY83" i="2"/>
  <c r="CZ83" i="2"/>
  <c r="DA83" i="2"/>
  <c r="CT84" i="2"/>
  <c r="CU84" i="2"/>
  <c r="CV84" i="2"/>
  <c r="CW84" i="2"/>
  <c r="CX84" i="2"/>
  <c r="CX85" i="2" s="1"/>
  <c r="CY84" i="2"/>
  <c r="CZ84" i="2"/>
  <c r="DA84" i="2"/>
  <c r="CT87" i="2"/>
  <c r="CU87" i="2"/>
  <c r="CV87" i="2"/>
  <c r="CW87" i="2"/>
  <c r="CX87" i="2"/>
  <c r="CY87" i="2"/>
  <c r="CZ87" i="2"/>
  <c r="DA87" i="2"/>
  <c r="CT88" i="2"/>
  <c r="CU88" i="2"/>
  <c r="CV88" i="2"/>
  <c r="CW88" i="2"/>
  <c r="CX88" i="2"/>
  <c r="CY88" i="2"/>
  <c r="CZ88" i="2"/>
  <c r="DA88" i="2"/>
  <c r="CT89" i="2"/>
  <c r="CU89" i="2"/>
  <c r="CV89" i="2"/>
  <c r="CV92" i="2" s="1"/>
  <c r="CW89" i="2"/>
  <c r="CX89" i="2"/>
  <c r="CY89" i="2"/>
  <c r="CZ89" i="2"/>
  <c r="DA89" i="2"/>
  <c r="CT90" i="2"/>
  <c r="CU90" i="2"/>
  <c r="CV90" i="2"/>
  <c r="CW90" i="2"/>
  <c r="CX90" i="2"/>
  <c r="CY90" i="2"/>
  <c r="CZ90" i="2"/>
  <c r="DA90" i="2"/>
  <c r="CT91" i="2"/>
  <c r="CT92" i="2" s="1"/>
  <c r="CU91" i="2"/>
  <c r="CV91" i="2"/>
  <c r="CW91" i="2"/>
  <c r="CX91" i="2"/>
  <c r="CY91" i="2"/>
  <c r="CZ91" i="2"/>
  <c r="DA91" i="2"/>
  <c r="CT94" i="2"/>
  <c r="CU94" i="2"/>
  <c r="CV94" i="2"/>
  <c r="CW94" i="2"/>
  <c r="CX94" i="2"/>
  <c r="CY94" i="2"/>
  <c r="CZ94" i="2"/>
  <c r="DA94" i="2"/>
  <c r="CT95" i="2"/>
  <c r="CU95" i="2"/>
  <c r="CV95" i="2"/>
  <c r="CW95" i="2"/>
  <c r="CX95" i="2"/>
  <c r="CX99" i="2" s="1"/>
  <c r="CY95" i="2"/>
  <c r="CZ95" i="2"/>
  <c r="DA95" i="2"/>
  <c r="CT96" i="2"/>
  <c r="CU96" i="2"/>
  <c r="CV96" i="2"/>
  <c r="CW96" i="2"/>
  <c r="CX96" i="2"/>
  <c r="CY96" i="2"/>
  <c r="CZ96" i="2"/>
  <c r="CZ99" i="2" s="1"/>
  <c r="DA96" i="2"/>
  <c r="CT97" i="2"/>
  <c r="CU97" i="2"/>
  <c r="CV97" i="2"/>
  <c r="CW97" i="2"/>
  <c r="CX97" i="2"/>
  <c r="CY97" i="2"/>
  <c r="CZ97" i="2"/>
  <c r="DA97" i="2"/>
  <c r="CT98" i="2"/>
  <c r="CU98" i="2"/>
  <c r="CV98" i="2"/>
  <c r="CW98" i="2"/>
  <c r="CX98" i="2"/>
  <c r="CY98" i="2"/>
  <c r="CZ98" i="2"/>
  <c r="DA98" i="2"/>
  <c r="CT101" i="2"/>
  <c r="CU101" i="2"/>
  <c r="CV101" i="2"/>
  <c r="CW101" i="2"/>
  <c r="CX101" i="2"/>
  <c r="CY101" i="2"/>
  <c r="CZ101" i="2"/>
  <c r="DA101" i="2"/>
  <c r="CT102" i="2"/>
  <c r="CU102" i="2"/>
  <c r="CV102" i="2"/>
  <c r="CW102" i="2"/>
  <c r="CX102" i="2"/>
  <c r="CY102" i="2"/>
  <c r="CZ102" i="2"/>
  <c r="DA102" i="2"/>
  <c r="CT103" i="2"/>
  <c r="CU103" i="2"/>
  <c r="CV103" i="2"/>
  <c r="CW103" i="2"/>
  <c r="CX103" i="2"/>
  <c r="CY103" i="2"/>
  <c r="CZ103" i="2"/>
  <c r="DA103" i="2"/>
  <c r="CT104" i="2"/>
  <c r="CU104" i="2"/>
  <c r="CV104" i="2"/>
  <c r="CW104" i="2"/>
  <c r="CX104" i="2"/>
  <c r="CY104" i="2"/>
  <c r="CZ104" i="2"/>
  <c r="DA104" i="2"/>
  <c r="CT105" i="2"/>
  <c r="CT106" i="2" s="1"/>
  <c r="CU105" i="2"/>
  <c r="CV105" i="2"/>
  <c r="CW105" i="2"/>
  <c r="CX105" i="2"/>
  <c r="CY105" i="2"/>
  <c r="CZ105" i="2"/>
  <c r="DA105" i="2"/>
  <c r="CT108" i="2"/>
  <c r="CU108" i="2"/>
  <c r="CV108" i="2"/>
  <c r="CW108" i="2"/>
  <c r="CX108" i="2"/>
  <c r="CY108" i="2"/>
  <c r="CZ108" i="2"/>
  <c r="CZ113" i="2" s="1"/>
  <c r="DA108" i="2"/>
  <c r="CT109" i="2"/>
  <c r="CU109" i="2"/>
  <c r="CV109" i="2"/>
  <c r="CW109" i="2"/>
  <c r="CX109" i="2"/>
  <c r="CY109" i="2"/>
  <c r="CZ109" i="2"/>
  <c r="DA109" i="2"/>
  <c r="CT110" i="2"/>
  <c r="CU110" i="2"/>
  <c r="CV110" i="2"/>
  <c r="CW110" i="2"/>
  <c r="CX110" i="2"/>
  <c r="CY110" i="2"/>
  <c r="CZ110" i="2"/>
  <c r="DA110" i="2"/>
  <c r="CT111" i="2"/>
  <c r="CU111" i="2"/>
  <c r="CV111" i="2"/>
  <c r="CW111" i="2"/>
  <c r="CX111" i="2"/>
  <c r="CY111" i="2"/>
  <c r="CZ111" i="2"/>
  <c r="DA111" i="2"/>
  <c r="CT112" i="2"/>
  <c r="CU112" i="2"/>
  <c r="CV112" i="2"/>
  <c r="CW112" i="2"/>
  <c r="CX112" i="2"/>
  <c r="CY112" i="2"/>
  <c r="CZ112" i="2"/>
  <c r="DA112" i="2"/>
  <c r="CT113" i="2"/>
  <c r="CT122" i="2"/>
  <c r="CU122" i="2"/>
  <c r="CV122" i="2"/>
  <c r="CW122" i="2"/>
  <c r="CX122" i="2"/>
  <c r="CY122" i="2"/>
  <c r="CZ122" i="2"/>
  <c r="DA122" i="2"/>
  <c r="CT123" i="2"/>
  <c r="CU123" i="2"/>
  <c r="CV123" i="2"/>
  <c r="CW123" i="2"/>
  <c r="CX123" i="2"/>
  <c r="CY123" i="2"/>
  <c r="CZ123" i="2"/>
  <c r="DA123" i="2"/>
  <c r="CT124" i="2"/>
  <c r="CU124" i="2"/>
  <c r="CV124" i="2"/>
  <c r="CW124" i="2"/>
  <c r="CX124" i="2"/>
  <c r="CY124" i="2"/>
  <c r="CZ124" i="2"/>
  <c r="DA124" i="2"/>
  <c r="CT125" i="2"/>
  <c r="CU125" i="2"/>
  <c r="CV125" i="2"/>
  <c r="CW125" i="2"/>
  <c r="CX125" i="2"/>
  <c r="CY125" i="2"/>
  <c r="CZ125" i="2"/>
  <c r="DA125" i="2"/>
  <c r="CT126" i="2"/>
  <c r="CU126" i="2"/>
  <c r="CV126" i="2"/>
  <c r="CW126" i="2"/>
  <c r="CX126" i="2"/>
  <c r="CY126" i="2"/>
  <c r="CZ126" i="2"/>
  <c r="DA126" i="2"/>
  <c r="CT129" i="2"/>
  <c r="CU129" i="2"/>
  <c r="CV129" i="2"/>
  <c r="CW129" i="2"/>
  <c r="CX129" i="2"/>
  <c r="CY129" i="2"/>
  <c r="CZ129" i="2"/>
  <c r="DA129" i="2"/>
  <c r="CT130" i="2"/>
  <c r="CU130" i="2"/>
  <c r="CV130" i="2"/>
  <c r="CW130" i="2"/>
  <c r="CX130" i="2"/>
  <c r="CY130" i="2"/>
  <c r="CZ130" i="2"/>
  <c r="DA130" i="2"/>
  <c r="CT131" i="2"/>
  <c r="CU131" i="2"/>
  <c r="CV131" i="2"/>
  <c r="CW131" i="2"/>
  <c r="CX131" i="2"/>
  <c r="CY131" i="2"/>
  <c r="CZ131" i="2"/>
  <c r="DA131" i="2"/>
  <c r="CT132" i="2"/>
  <c r="CU132" i="2"/>
  <c r="CV132" i="2"/>
  <c r="CW132" i="2"/>
  <c r="CX132" i="2"/>
  <c r="CY132" i="2"/>
  <c r="CZ132" i="2"/>
  <c r="DA132" i="2"/>
  <c r="CT133" i="2"/>
  <c r="CU133" i="2"/>
  <c r="CV133" i="2"/>
  <c r="CW133" i="2"/>
  <c r="CX133" i="2"/>
  <c r="CY133" i="2"/>
  <c r="CZ133" i="2"/>
  <c r="DA133" i="2"/>
  <c r="CT136" i="2"/>
  <c r="CU136" i="2"/>
  <c r="CV136" i="2"/>
  <c r="CW136" i="2"/>
  <c r="CX136" i="2"/>
  <c r="CY136" i="2"/>
  <c r="CZ136" i="2"/>
  <c r="DA136" i="2"/>
  <c r="CT137" i="2"/>
  <c r="CU137" i="2"/>
  <c r="CV137" i="2"/>
  <c r="CW137" i="2"/>
  <c r="CX137" i="2"/>
  <c r="CY137" i="2"/>
  <c r="CZ137" i="2"/>
  <c r="DA137" i="2"/>
  <c r="CT138" i="2"/>
  <c r="CU138" i="2"/>
  <c r="CV138" i="2"/>
  <c r="CW138" i="2"/>
  <c r="CX138" i="2"/>
  <c r="CY138" i="2"/>
  <c r="CZ138" i="2"/>
  <c r="DA138" i="2"/>
  <c r="CT139" i="2"/>
  <c r="CU139" i="2"/>
  <c r="CV139" i="2"/>
  <c r="CW139" i="2"/>
  <c r="CX139" i="2"/>
  <c r="CY139" i="2"/>
  <c r="CZ139" i="2"/>
  <c r="DA139" i="2"/>
  <c r="CT140" i="2"/>
  <c r="CU140" i="2"/>
  <c r="CV140" i="2"/>
  <c r="CW140" i="2"/>
  <c r="CX140" i="2"/>
  <c r="CY140" i="2"/>
  <c r="CZ140" i="2"/>
  <c r="DA140" i="2"/>
  <c r="CT143" i="2"/>
  <c r="CU143" i="2"/>
  <c r="CV143" i="2"/>
  <c r="CW143" i="2"/>
  <c r="CX143" i="2"/>
  <c r="CY143" i="2"/>
  <c r="CZ143" i="2"/>
  <c r="DA143" i="2"/>
  <c r="CT144" i="2"/>
  <c r="CU144" i="2"/>
  <c r="CV144" i="2"/>
  <c r="CW144" i="2"/>
  <c r="CX144" i="2"/>
  <c r="CY144" i="2"/>
  <c r="CZ144" i="2"/>
  <c r="DA144" i="2"/>
  <c r="CT145" i="2"/>
  <c r="CU145" i="2"/>
  <c r="CV145" i="2"/>
  <c r="CW145" i="2"/>
  <c r="CX145" i="2"/>
  <c r="CY145" i="2"/>
  <c r="CZ145" i="2"/>
  <c r="DA145" i="2"/>
  <c r="CT146" i="2"/>
  <c r="CU146" i="2"/>
  <c r="CV146" i="2"/>
  <c r="CW146" i="2"/>
  <c r="CX146" i="2"/>
  <c r="CY146" i="2"/>
  <c r="CZ146" i="2"/>
  <c r="DA146" i="2"/>
  <c r="CT147" i="2"/>
  <c r="CU147" i="2"/>
  <c r="CV147" i="2"/>
  <c r="CW147" i="2"/>
  <c r="CX147" i="2"/>
  <c r="CY147" i="2"/>
  <c r="CZ147" i="2"/>
  <c r="DA147" i="2"/>
  <c r="CT150" i="2"/>
  <c r="CU150" i="2"/>
  <c r="CV150" i="2"/>
  <c r="CW150" i="2"/>
  <c r="CX150" i="2"/>
  <c r="CY150" i="2"/>
  <c r="CZ150" i="2"/>
  <c r="DA150" i="2"/>
  <c r="CT151" i="2"/>
  <c r="CU151" i="2"/>
  <c r="CV151" i="2"/>
  <c r="CW151" i="2"/>
  <c r="CX151" i="2"/>
  <c r="CY151" i="2"/>
  <c r="CZ151" i="2"/>
  <c r="DA151" i="2"/>
  <c r="CT152" i="2"/>
  <c r="CU152" i="2"/>
  <c r="CV152" i="2"/>
  <c r="CW152" i="2"/>
  <c r="CX152" i="2"/>
  <c r="CY152" i="2"/>
  <c r="CZ152" i="2"/>
  <c r="CZ155" i="2" s="1"/>
  <c r="DA152" i="2"/>
  <c r="CT153" i="2"/>
  <c r="CU153" i="2"/>
  <c r="CV153" i="2"/>
  <c r="CW153" i="2"/>
  <c r="CX153" i="2"/>
  <c r="CY153" i="2"/>
  <c r="CZ153" i="2"/>
  <c r="DA153" i="2"/>
  <c r="CT154" i="2"/>
  <c r="CU154" i="2"/>
  <c r="CV154" i="2"/>
  <c r="CW154" i="2"/>
  <c r="CX154" i="2"/>
  <c r="CY154" i="2"/>
  <c r="CZ154" i="2"/>
  <c r="DA154" i="2"/>
  <c r="CZ85" i="2" l="1"/>
  <c r="CV85" i="2"/>
  <c r="DA78" i="2"/>
  <c r="CX148" i="2"/>
  <c r="CW92" i="2"/>
  <c r="CV78" i="2"/>
  <c r="CZ78" i="2"/>
  <c r="CY99" i="2"/>
  <c r="CZ92" i="2"/>
  <c r="DA99" i="2"/>
  <c r="CX92" i="2"/>
  <c r="CW78" i="2"/>
  <c r="CV99" i="2"/>
  <c r="CU78" i="2"/>
  <c r="DA85" i="2"/>
  <c r="CW99" i="2"/>
  <c r="CX155" i="2"/>
  <c r="DA92" i="2"/>
  <c r="CY85" i="2"/>
  <c r="CY92" i="2"/>
  <c r="DB92" i="2"/>
  <c r="DB155" i="3"/>
  <c r="DB148" i="2"/>
  <c r="DB148" i="3"/>
  <c r="DB141" i="3"/>
  <c r="DB141" i="2"/>
  <c r="DB134" i="2"/>
  <c r="DB134" i="3"/>
  <c r="DB127" i="3"/>
  <c r="DB127" i="2"/>
  <c r="DB85" i="2"/>
  <c r="DB78" i="2"/>
  <c r="DB15" i="2"/>
  <c r="DB120" i="3"/>
  <c r="DB78" i="3"/>
  <c r="DB57" i="3"/>
  <c r="DB64" i="3"/>
  <c r="DB71" i="3"/>
  <c r="DB50" i="3"/>
  <c r="DB22" i="3"/>
  <c r="DB29" i="3"/>
  <c r="DB113" i="3"/>
  <c r="DB106" i="3"/>
  <c r="DB113" i="2"/>
  <c r="DB106" i="2"/>
  <c r="DB99" i="2"/>
  <c r="DA120" i="3"/>
  <c r="DA106" i="3"/>
  <c r="DA113" i="3"/>
  <c r="DA106" i="2"/>
  <c r="DA113" i="2"/>
  <c r="DA155" i="2"/>
  <c r="DA155" i="3"/>
  <c r="DA148" i="3"/>
  <c r="DA148" i="2"/>
  <c r="DA141" i="2"/>
  <c r="DA141" i="3"/>
  <c r="DA134" i="2"/>
  <c r="DA134" i="3"/>
  <c r="DA127" i="3"/>
  <c r="DA127" i="2"/>
  <c r="DA15" i="2"/>
  <c r="CZ120" i="3"/>
  <c r="CZ127" i="2"/>
  <c r="CZ127" i="3"/>
  <c r="CZ155" i="3"/>
  <c r="CZ148" i="3"/>
  <c r="CZ148" i="2"/>
  <c r="CZ141" i="2"/>
  <c r="CZ141" i="3"/>
  <c r="CZ134" i="3"/>
  <c r="CZ134" i="2"/>
  <c r="CZ15" i="2"/>
  <c r="CZ92" i="3"/>
  <c r="CZ78" i="3"/>
  <c r="CZ85" i="3"/>
  <c r="CZ71" i="3"/>
  <c r="CZ15" i="3"/>
  <c r="CZ106" i="2"/>
  <c r="CZ106" i="3"/>
  <c r="CZ113" i="3"/>
  <c r="CY155" i="3"/>
  <c r="CY155" i="2"/>
  <c r="CY148" i="3"/>
  <c r="CY148" i="2"/>
  <c r="CY141" i="2"/>
  <c r="CY141" i="3"/>
  <c r="CY134" i="2"/>
  <c r="CY134" i="3"/>
  <c r="CY127" i="3"/>
  <c r="CY127" i="2"/>
  <c r="CY15" i="2"/>
  <c r="CY106" i="3"/>
  <c r="CY113" i="2"/>
  <c r="CY106" i="2"/>
  <c r="CX141" i="2"/>
  <c r="CX127" i="3"/>
  <c r="CX127" i="2"/>
  <c r="CX134" i="3"/>
  <c r="CX134" i="2"/>
  <c r="CX85" i="3"/>
  <c r="CX50" i="3"/>
  <c r="CX71" i="3"/>
  <c r="CX43" i="3"/>
  <c r="CX15" i="2"/>
  <c r="CX36" i="3"/>
  <c r="CX22" i="3"/>
  <c r="CX29" i="3"/>
  <c r="CX57" i="3"/>
  <c r="CX64" i="3"/>
  <c r="CX78" i="3"/>
  <c r="CX99" i="3"/>
  <c r="CX92" i="3"/>
  <c r="CX106" i="3"/>
  <c r="CX113" i="3"/>
  <c r="CX113" i="2"/>
  <c r="CX106" i="2"/>
  <c r="CW155" i="3"/>
  <c r="CW155" i="2"/>
  <c r="CW148" i="2"/>
  <c r="CW148" i="3"/>
  <c r="CW141" i="3"/>
  <c r="CW141" i="2"/>
  <c r="CW134" i="2"/>
  <c r="CW134" i="3"/>
  <c r="CW127" i="3"/>
  <c r="CW127" i="2"/>
  <c r="CW120" i="3"/>
  <c r="CW15" i="2"/>
  <c r="CW113" i="3"/>
  <c r="CW106" i="3"/>
  <c r="CW106" i="2"/>
  <c r="CW113" i="2"/>
  <c r="CV113" i="3"/>
  <c r="CV106" i="3"/>
  <c r="CV120" i="3"/>
  <c r="CV127" i="2"/>
  <c r="CV134" i="2"/>
  <c r="CV141" i="2"/>
  <c r="CV148" i="2"/>
  <c r="CV155" i="2"/>
  <c r="CV155" i="3"/>
  <c r="CV148" i="3"/>
  <c r="CV141" i="3"/>
  <c r="CV134" i="3"/>
  <c r="CV127" i="3"/>
  <c r="CV15" i="2"/>
  <c r="CU141" i="2"/>
  <c r="CU155" i="2"/>
  <c r="CU155" i="3"/>
  <c r="CU148" i="3"/>
  <c r="CU148" i="2"/>
  <c r="CU141" i="3"/>
  <c r="CU134" i="3"/>
  <c r="CU134" i="2"/>
  <c r="CU127" i="2"/>
  <c r="CU127" i="3"/>
  <c r="CU85" i="2"/>
  <c r="CU92" i="2"/>
  <c r="CU15" i="2"/>
  <c r="CU113" i="3"/>
  <c r="CV106" i="2"/>
  <c r="CV113" i="2"/>
  <c r="CU113" i="2"/>
  <c r="CU106" i="2"/>
  <c r="CU99" i="2"/>
  <c r="CT120" i="3"/>
  <c r="CT99" i="2"/>
  <c r="CT15" i="2"/>
  <c r="CT127" i="3"/>
  <c r="CT127" i="2"/>
  <c r="CT141" i="2"/>
  <c r="CT141" i="3"/>
  <c r="CT148" i="3"/>
  <c r="CT148" i="2"/>
  <c r="CT134" i="2"/>
  <c r="CT134" i="3"/>
  <c r="CT155" i="2"/>
  <c r="CT155" i="3"/>
  <c r="AY155" i="3"/>
  <c r="AY148" i="3"/>
  <c r="AX148" i="3"/>
  <c r="AY141" i="3"/>
  <c r="AY134" i="3"/>
  <c r="AX134" i="3"/>
  <c r="AW134" i="3"/>
  <c r="AY155" i="2" l="1"/>
  <c r="AY148" i="2"/>
  <c r="AY141" i="2"/>
  <c r="AY134" i="2"/>
  <c r="AY127" i="2"/>
  <c r="AY127" i="3"/>
  <c r="AY115" i="3"/>
  <c r="AY116" i="3"/>
  <c r="AY117" i="3"/>
  <c r="AY118" i="3"/>
  <c r="AY119" i="3"/>
  <c r="AY120" i="3"/>
  <c r="AY106" i="3" l="1"/>
  <c r="AY113" i="3"/>
  <c r="CS10" i="2" l="1"/>
  <c r="CS11" i="2"/>
  <c r="CS12" i="2"/>
  <c r="CS13" i="2"/>
  <c r="CS14" i="2"/>
  <c r="CS17" i="2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4" i="2"/>
  <c r="CS35" i="2"/>
  <c r="CS36" i="2"/>
  <c r="CS38" i="2"/>
  <c r="CS39" i="2"/>
  <c r="CS40" i="2"/>
  <c r="CS41" i="2"/>
  <c r="CS42" i="2"/>
  <c r="CS43" i="2"/>
  <c r="CS45" i="2"/>
  <c r="CS46" i="2"/>
  <c r="CS47" i="2"/>
  <c r="CS48" i="2"/>
  <c r="CS49" i="2"/>
  <c r="CS50" i="2"/>
  <c r="CS52" i="2"/>
  <c r="CS53" i="2"/>
  <c r="CS54" i="2"/>
  <c r="CS55" i="2"/>
  <c r="CS56" i="2"/>
  <c r="CS57" i="2"/>
  <c r="CS59" i="2"/>
  <c r="CS60" i="2"/>
  <c r="CS61" i="2"/>
  <c r="CS62" i="2"/>
  <c r="CS63" i="2"/>
  <c r="CS64" i="2"/>
  <c r="CS66" i="2"/>
  <c r="CS67" i="2"/>
  <c r="CS68" i="2"/>
  <c r="CS69" i="2"/>
  <c r="CS70" i="2"/>
  <c r="CS71" i="2"/>
  <c r="CS73" i="2"/>
  <c r="CS74" i="2"/>
  <c r="CS75" i="2"/>
  <c r="CS76" i="2"/>
  <c r="CS77" i="2"/>
  <c r="CS80" i="2"/>
  <c r="CS81" i="2"/>
  <c r="CS85" i="2" s="1"/>
  <c r="CS82" i="2"/>
  <c r="CS83" i="2"/>
  <c r="CS84" i="2"/>
  <c r="CS87" i="2"/>
  <c r="CS88" i="2"/>
  <c r="CS89" i="2"/>
  <c r="CS92" i="2" s="1"/>
  <c r="CS90" i="2"/>
  <c r="CS91" i="2"/>
  <c r="CS94" i="2"/>
  <c r="CS95" i="2"/>
  <c r="CS96" i="2"/>
  <c r="CS97" i="2"/>
  <c r="CS98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150" i="2"/>
  <c r="CS151" i="2"/>
  <c r="CS152" i="2"/>
  <c r="CS153" i="2"/>
  <c r="CS154" i="2"/>
  <c r="CS10" i="3"/>
  <c r="CS11" i="3"/>
  <c r="CS12" i="3"/>
  <c r="CS13" i="3"/>
  <c r="CS14" i="3"/>
  <c r="CS17" i="3"/>
  <c r="CS18" i="3"/>
  <c r="CS19" i="3"/>
  <c r="CS20" i="3"/>
  <c r="CS21" i="3"/>
  <c r="CS24" i="3"/>
  <c r="CS25" i="3"/>
  <c r="CS26" i="3"/>
  <c r="CS27" i="3"/>
  <c r="CS28" i="3"/>
  <c r="CS31" i="3"/>
  <c r="CS36" i="3" s="1"/>
  <c r="CS32" i="3"/>
  <c r="CS33" i="3"/>
  <c r="CS34" i="3"/>
  <c r="CS35" i="3"/>
  <c r="CS38" i="3"/>
  <c r="CS39" i="3"/>
  <c r="CS40" i="3"/>
  <c r="CS41" i="3"/>
  <c r="CS42" i="3"/>
  <c r="CS45" i="3"/>
  <c r="CS46" i="3"/>
  <c r="CS47" i="3"/>
  <c r="CS48" i="3"/>
  <c r="CS49" i="3"/>
  <c r="CS52" i="3"/>
  <c r="CS53" i="3"/>
  <c r="CS54" i="3"/>
  <c r="CS57" i="3" s="1"/>
  <c r="CS55" i="3"/>
  <c r="CS56" i="3"/>
  <c r="CS59" i="3"/>
  <c r="CS60" i="3"/>
  <c r="CS61" i="3"/>
  <c r="CS62" i="3"/>
  <c r="CS63" i="3"/>
  <c r="CS66" i="3"/>
  <c r="CS67" i="3"/>
  <c r="CS68" i="3"/>
  <c r="CS69" i="3"/>
  <c r="CS70" i="3"/>
  <c r="CS73" i="3"/>
  <c r="CS78" i="3" s="1"/>
  <c r="CS74" i="3"/>
  <c r="CS75" i="3"/>
  <c r="CS76" i="3"/>
  <c r="CS77" i="3"/>
  <c r="CS80" i="3"/>
  <c r="CS81" i="3"/>
  <c r="CS82" i="3"/>
  <c r="CS85" i="3" s="1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15" i="3"/>
  <c r="CS120" i="3" s="1"/>
  <c r="CS116" i="3"/>
  <c r="CS117" i="3"/>
  <c r="CS118" i="3"/>
  <c r="CS119" i="3"/>
  <c r="CS122" i="3"/>
  <c r="CS123" i="3"/>
  <c r="CS127" i="3" s="1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CS150" i="3"/>
  <c r="CS151" i="3"/>
  <c r="CS152" i="3"/>
  <c r="CS153" i="3"/>
  <c r="CS154" i="3"/>
  <c r="CS78" i="2" l="1"/>
  <c r="CS99" i="2"/>
  <c r="CS155" i="2"/>
  <c r="CS148" i="2"/>
  <c r="CS141" i="2"/>
  <c r="CS134" i="2"/>
  <c r="CS127" i="2"/>
  <c r="CS15" i="2"/>
  <c r="CS155" i="3"/>
  <c r="CS148" i="3"/>
  <c r="CS141" i="3"/>
  <c r="CS134" i="3"/>
  <c r="CS99" i="3"/>
  <c r="CS92" i="3"/>
  <c r="CS50" i="3"/>
  <c r="CS64" i="3"/>
  <c r="CS71" i="3"/>
  <c r="CS29" i="3"/>
  <c r="CS43" i="3"/>
  <c r="CS22" i="3"/>
  <c r="CS15" i="3"/>
  <c r="CS113" i="3"/>
  <c r="CS106" i="3"/>
  <c r="CS106" i="2"/>
  <c r="CS113" i="2"/>
  <c r="AX155" i="2"/>
  <c r="AX155" i="3"/>
  <c r="AX148" i="2"/>
  <c r="AX141" i="3"/>
  <c r="AX141" i="2"/>
  <c r="AX134" i="2"/>
  <c r="AX127" i="3"/>
  <c r="AX127" i="2"/>
  <c r="AX119" i="3" l="1"/>
  <c r="AX118" i="3"/>
  <c r="AX117" i="3"/>
  <c r="AX116" i="3"/>
  <c r="AX120" i="3" s="1"/>
  <c r="AX115" i="3"/>
  <c r="AX106" i="3" l="1"/>
  <c r="AX113" i="3"/>
  <c r="AY113" i="2"/>
  <c r="AX113" i="2"/>
  <c r="AY106" i="2"/>
  <c r="AX106" i="2"/>
  <c r="CR10" i="3" l="1"/>
  <c r="CR11" i="3"/>
  <c r="CR12" i="3"/>
  <c r="CR13" i="3"/>
  <c r="CR14" i="3"/>
  <c r="CR15" i="3"/>
  <c r="CR17" i="3"/>
  <c r="CR18" i="3"/>
  <c r="CR19" i="3"/>
  <c r="CR20" i="3"/>
  <c r="CR21" i="3"/>
  <c r="CR24" i="3"/>
  <c r="CR25" i="3"/>
  <c r="CR26" i="3"/>
  <c r="CR27" i="3"/>
  <c r="CR28" i="3"/>
  <c r="CR31" i="3"/>
  <c r="CR32" i="3"/>
  <c r="CR33" i="3"/>
  <c r="CR34" i="3"/>
  <c r="CR35" i="3"/>
  <c r="CR38" i="3"/>
  <c r="CR39" i="3"/>
  <c r="CR40" i="3"/>
  <c r="CR41" i="3"/>
  <c r="CR42" i="3"/>
  <c r="CR45" i="3"/>
  <c r="CR46" i="3"/>
  <c r="CR47" i="3"/>
  <c r="CR48" i="3"/>
  <c r="CR49" i="3"/>
  <c r="CR52" i="3"/>
  <c r="CR53" i="3"/>
  <c r="CR54" i="3"/>
  <c r="CR55" i="3"/>
  <c r="CR56" i="3"/>
  <c r="CR59" i="3"/>
  <c r="CR60" i="3"/>
  <c r="CR61" i="3"/>
  <c r="CR62" i="3"/>
  <c r="CR63" i="3"/>
  <c r="CR66" i="3"/>
  <c r="CR67" i="3"/>
  <c r="CR68" i="3"/>
  <c r="CR69" i="3"/>
  <c r="CR70" i="3"/>
  <c r="CR73" i="3"/>
  <c r="CR74" i="3"/>
  <c r="CR75" i="3"/>
  <c r="CR76" i="3"/>
  <c r="CR77" i="3"/>
  <c r="CR80" i="3"/>
  <c r="CR81" i="3"/>
  <c r="CR82" i="3"/>
  <c r="CR85" i="3" s="1"/>
  <c r="CR83" i="3"/>
  <c r="CR84" i="3"/>
  <c r="CR87" i="3"/>
  <c r="CR88" i="3"/>
  <c r="CR89" i="3"/>
  <c r="CR90" i="3"/>
  <c r="CR91" i="3"/>
  <c r="CR94" i="3"/>
  <c r="CR95" i="3"/>
  <c r="CR96" i="3"/>
  <c r="CR97" i="3"/>
  <c r="CR98" i="3"/>
  <c r="CR101" i="3"/>
  <c r="CR102" i="3"/>
  <c r="CR103" i="3"/>
  <c r="CR104" i="3"/>
  <c r="CR105" i="3"/>
  <c r="CR108" i="3"/>
  <c r="CR109" i="3"/>
  <c r="CR110" i="3"/>
  <c r="CR111" i="3"/>
  <c r="CR112" i="3"/>
  <c r="CR115" i="3"/>
  <c r="CR116" i="3"/>
  <c r="CR117" i="3"/>
  <c r="CR118" i="3"/>
  <c r="CR119" i="3"/>
  <c r="CR122" i="3"/>
  <c r="CR123" i="3"/>
  <c r="CR124" i="3"/>
  <c r="CR125" i="3"/>
  <c r="CR126" i="3"/>
  <c r="CR129" i="3"/>
  <c r="CR130" i="3"/>
  <c r="CR131" i="3"/>
  <c r="CR132" i="3"/>
  <c r="CR133" i="3"/>
  <c r="CR136" i="3"/>
  <c r="CR137" i="3"/>
  <c r="CR138" i="3"/>
  <c r="CR139" i="3"/>
  <c r="CR140" i="3"/>
  <c r="CR143" i="3"/>
  <c r="CR144" i="3"/>
  <c r="CR145" i="3"/>
  <c r="CR146" i="3"/>
  <c r="CR147" i="3"/>
  <c r="CR150" i="3"/>
  <c r="CR155" i="3" s="1"/>
  <c r="CR151" i="3"/>
  <c r="CR152" i="3"/>
  <c r="CR153" i="3"/>
  <c r="CR154" i="3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CR78" i="2" l="1"/>
  <c r="CR155" i="2"/>
  <c r="CR148" i="2"/>
  <c r="CR148" i="3"/>
  <c r="CR141" i="3"/>
  <c r="CR141" i="2"/>
  <c r="CR134" i="3"/>
  <c r="CR134" i="2"/>
  <c r="CR127" i="3"/>
  <c r="CR127" i="2"/>
  <c r="CR120" i="3"/>
  <c r="CR78" i="3"/>
  <c r="CR99" i="3"/>
  <c r="CR57" i="3"/>
  <c r="CR43" i="3"/>
  <c r="CR92" i="3"/>
  <c r="CR22" i="3"/>
  <c r="CR71" i="3"/>
  <c r="CR36" i="3"/>
  <c r="CR50" i="3"/>
  <c r="CR29" i="3"/>
  <c r="CR64" i="3"/>
  <c r="CR85" i="2"/>
  <c r="CR99" i="2"/>
  <c r="CR92" i="2"/>
  <c r="CR15" i="2"/>
  <c r="CR106" i="3"/>
  <c r="CR113" i="3"/>
  <c r="CR113" i="2"/>
  <c r="CR106" i="2"/>
  <c r="AW127" i="3"/>
  <c r="AW115" i="3" l="1"/>
  <c r="AW116" i="3"/>
  <c r="AW117" i="3"/>
  <c r="AW120" i="3" s="1"/>
  <c r="AW118" i="3"/>
  <c r="AW119" i="3"/>
  <c r="AW15" i="3"/>
  <c r="AW155" i="3"/>
  <c r="AW155" i="2"/>
  <c r="AW148" i="2"/>
  <c r="AW148" i="3"/>
  <c r="AW141" i="3"/>
  <c r="AW141" i="2"/>
  <c r="AW134" i="2"/>
  <c r="AW127" i="2"/>
  <c r="AW15" i="2"/>
  <c r="AW113" i="3" l="1"/>
  <c r="AW106" i="3"/>
  <c r="AW106" i="2"/>
  <c r="AW113" i="2"/>
  <c r="AV15" i="3" l="1"/>
  <c r="AS15" i="3"/>
  <c r="AT15" i="3"/>
  <c r="AU15" i="3"/>
  <c r="AR15" i="3"/>
  <c r="CQ71" i="2" l="1"/>
  <c r="CQ70" i="2"/>
  <c r="CQ69" i="2"/>
  <c r="CQ68" i="2"/>
  <c r="CQ67" i="2"/>
  <c r="CQ66" i="2"/>
  <c r="CQ64" i="2"/>
  <c r="CQ63" i="2"/>
  <c r="CQ62" i="2"/>
  <c r="CQ61" i="2"/>
  <c r="CQ60" i="2"/>
  <c r="CQ59" i="2"/>
  <c r="CQ57" i="2"/>
  <c r="CQ56" i="2"/>
  <c r="CQ55" i="2"/>
  <c r="CQ54" i="2"/>
  <c r="CQ53" i="2"/>
  <c r="CQ52" i="2"/>
  <c r="CQ50" i="2"/>
  <c r="CQ49" i="2"/>
  <c r="CQ48" i="2"/>
  <c r="CQ47" i="2"/>
  <c r="CQ46" i="2"/>
  <c r="CQ45" i="2"/>
  <c r="CQ43" i="2"/>
  <c r="CQ42" i="2"/>
  <c r="CQ41" i="2"/>
  <c r="CQ40" i="2"/>
  <c r="CQ39" i="2"/>
  <c r="CQ38" i="2"/>
  <c r="CQ36" i="2"/>
  <c r="CQ35" i="2"/>
  <c r="CQ34" i="2"/>
  <c r="CQ33" i="2"/>
  <c r="CQ32" i="2"/>
  <c r="CQ31" i="2"/>
  <c r="CQ29" i="2"/>
  <c r="CQ28" i="2"/>
  <c r="CQ27" i="2"/>
  <c r="CQ26" i="2"/>
  <c r="CQ25" i="2"/>
  <c r="CQ24" i="2"/>
  <c r="CQ22" i="2"/>
  <c r="CQ21" i="2"/>
  <c r="CQ20" i="2"/>
  <c r="CQ19" i="2"/>
  <c r="CQ18" i="2"/>
  <c r="CQ17" i="2"/>
  <c r="AY116" i="2"/>
  <c r="AY117" i="2"/>
  <c r="AY118" i="2"/>
  <c r="AY119" i="2"/>
  <c r="CQ10" i="2"/>
  <c r="CQ11" i="2"/>
  <c r="CQ12" i="2"/>
  <c r="CQ13" i="2"/>
  <c r="CQ14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CQ10" i="3"/>
  <c r="CQ15" i="3" s="1"/>
  <c r="CQ11" i="3"/>
  <c r="CQ12" i="3"/>
  <c r="CQ13" i="3"/>
  <c r="CQ14" i="3"/>
  <c r="CQ17" i="3"/>
  <c r="CQ22" i="3" s="1"/>
  <c r="CQ18" i="3"/>
  <c r="CQ19" i="3"/>
  <c r="CQ20" i="3"/>
  <c r="CQ21" i="3"/>
  <c r="CQ24" i="3"/>
  <c r="CQ25" i="3"/>
  <c r="CQ26" i="3"/>
  <c r="CQ27" i="3"/>
  <c r="CQ28" i="3"/>
  <c r="CQ31" i="3"/>
  <c r="CQ36" i="3" s="1"/>
  <c r="CQ32" i="3"/>
  <c r="CQ33" i="3"/>
  <c r="CQ34" i="3"/>
  <c r="CQ35" i="3"/>
  <c r="CQ38" i="3"/>
  <c r="CQ39" i="3"/>
  <c r="CQ40" i="3"/>
  <c r="CQ43" i="3" s="1"/>
  <c r="CQ41" i="3"/>
  <c r="CQ42" i="3"/>
  <c r="CQ45" i="3"/>
  <c r="CQ46" i="3"/>
  <c r="CQ47" i="3"/>
  <c r="CQ48" i="3"/>
  <c r="CQ49" i="3"/>
  <c r="CQ52" i="3"/>
  <c r="CQ53" i="3"/>
  <c r="CQ57" i="3" s="1"/>
  <c r="CQ54" i="3"/>
  <c r="CQ55" i="3"/>
  <c r="CQ56" i="3"/>
  <c r="CQ59" i="3"/>
  <c r="CQ60" i="3"/>
  <c r="CQ61" i="3"/>
  <c r="CQ62" i="3"/>
  <c r="CQ63" i="3"/>
  <c r="CQ64" i="3"/>
  <c r="CQ66" i="3"/>
  <c r="CQ67" i="3"/>
  <c r="CQ68" i="3"/>
  <c r="CQ71" i="3" s="1"/>
  <c r="CQ69" i="3"/>
  <c r="CQ70" i="3"/>
  <c r="CQ73" i="3"/>
  <c r="CQ78" i="3" s="1"/>
  <c r="CQ74" i="3"/>
  <c r="CQ75" i="3"/>
  <c r="CQ76" i="3"/>
  <c r="CQ77" i="3"/>
  <c r="CQ80" i="3"/>
  <c r="CQ81" i="3"/>
  <c r="CQ85" i="3" s="1"/>
  <c r="CQ82" i="3"/>
  <c r="CQ83" i="3"/>
  <c r="CQ84" i="3"/>
  <c r="CQ87" i="3"/>
  <c r="CQ88" i="3"/>
  <c r="CQ89" i="3"/>
  <c r="CQ92" i="3" s="1"/>
  <c r="CQ90" i="3"/>
  <c r="CQ91" i="3"/>
  <c r="CQ94" i="3"/>
  <c r="CQ95" i="3"/>
  <c r="CQ99" i="3" s="1"/>
  <c r="CQ96" i="3"/>
  <c r="CQ97" i="3"/>
  <c r="CQ98" i="3"/>
  <c r="CQ101" i="3"/>
  <c r="CQ102" i="3"/>
  <c r="CQ103" i="3"/>
  <c r="CQ104" i="3"/>
  <c r="CQ105" i="3"/>
  <c r="CQ108" i="3"/>
  <c r="CQ109" i="3"/>
  <c r="CQ110" i="3"/>
  <c r="CQ111" i="3"/>
  <c r="CQ112" i="3"/>
  <c r="CQ115" i="3"/>
  <c r="CQ120" i="3" s="1"/>
  <c r="CQ116" i="3"/>
  <c r="CQ117" i="3"/>
  <c r="CQ118" i="3"/>
  <c r="CQ119" i="3"/>
  <c r="CQ122" i="3"/>
  <c r="CQ123" i="3"/>
  <c r="CQ124" i="3"/>
  <c r="CQ125" i="3"/>
  <c r="CQ126" i="3"/>
  <c r="CQ129" i="3"/>
  <c r="CQ130" i="3"/>
  <c r="CQ131" i="3"/>
  <c r="CQ132" i="3"/>
  <c r="CQ133" i="3"/>
  <c r="CQ136" i="3"/>
  <c r="CQ137" i="3"/>
  <c r="CQ138" i="3"/>
  <c r="CQ139" i="3"/>
  <c r="CQ140" i="3"/>
  <c r="CQ143" i="3"/>
  <c r="CQ144" i="3"/>
  <c r="CQ145" i="3"/>
  <c r="CQ146" i="3"/>
  <c r="CQ147" i="3"/>
  <c r="CQ150" i="3"/>
  <c r="CQ151" i="3"/>
  <c r="CQ152" i="3"/>
  <c r="CQ153" i="3"/>
  <c r="CQ154" i="3"/>
  <c r="CK155" i="3"/>
  <c r="CK148" i="3"/>
  <c r="CK141" i="3"/>
  <c r="CQ78" i="2" l="1"/>
  <c r="CQ99" i="2"/>
  <c r="AY120" i="2"/>
  <c r="CQ127" i="3"/>
  <c r="CQ50" i="3"/>
  <c r="CQ29" i="3"/>
  <c r="CQ155" i="3"/>
  <c r="CQ155" i="2"/>
  <c r="CQ148" i="3"/>
  <c r="CQ141" i="3"/>
  <c r="CQ134" i="3"/>
  <c r="CQ127" i="2"/>
  <c r="CQ92" i="2"/>
  <c r="CQ85" i="2"/>
  <c r="CQ15" i="2"/>
  <c r="CQ113" i="3"/>
  <c r="CQ113" i="2"/>
  <c r="CQ106" i="2"/>
  <c r="CQ106" i="3"/>
  <c r="CQ141" i="2"/>
  <c r="CQ148" i="2"/>
  <c r="CQ134" i="2"/>
  <c r="CP10" i="2"/>
  <c r="CP11" i="2"/>
  <c r="CP12" i="2"/>
  <c r="CP13" i="2"/>
  <c r="CP14" i="2"/>
  <c r="CP17" i="2"/>
  <c r="CP18" i="2"/>
  <c r="CP19" i="2"/>
  <c r="CP20" i="2"/>
  <c r="CP21" i="2"/>
  <c r="CP22" i="2"/>
  <c r="CP24" i="2"/>
  <c r="CP25" i="2"/>
  <c r="CP26" i="2"/>
  <c r="CP27" i="2"/>
  <c r="CP28" i="2"/>
  <c r="CP29" i="2"/>
  <c r="CP31" i="2"/>
  <c r="CP32" i="2"/>
  <c r="CP33" i="2"/>
  <c r="CP34" i="2"/>
  <c r="CP35" i="2"/>
  <c r="CP36" i="2"/>
  <c r="CP38" i="2"/>
  <c r="CP39" i="2"/>
  <c r="CP40" i="2"/>
  <c r="CP41" i="2"/>
  <c r="CP42" i="2"/>
  <c r="CP43" i="2"/>
  <c r="CP45" i="2"/>
  <c r="CP46" i="2"/>
  <c r="CP47" i="2"/>
  <c r="CP48" i="2"/>
  <c r="CP49" i="2"/>
  <c r="CP50" i="2"/>
  <c r="CP52" i="2"/>
  <c r="CP53" i="2"/>
  <c r="CP54" i="2"/>
  <c r="CP55" i="2"/>
  <c r="CP56" i="2"/>
  <c r="CP57" i="2"/>
  <c r="CP59" i="2"/>
  <c r="CP60" i="2"/>
  <c r="CP61" i="2"/>
  <c r="CP62" i="2"/>
  <c r="CP63" i="2"/>
  <c r="CP64" i="2"/>
  <c r="CP66" i="2"/>
  <c r="CP67" i="2"/>
  <c r="CP68" i="2"/>
  <c r="CP69" i="2"/>
  <c r="CP70" i="2"/>
  <c r="CP71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2" i="2" s="1"/>
  <c r="CP94" i="2"/>
  <c r="CP99" i="2" s="1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CP10" i="3"/>
  <c r="CP11" i="3"/>
  <c r="CP12" i="3"/>
  <c r="CP13" i="3"/>
  <c r="CP14" i="3"/>
  <c r="CP17" i="3"/>
  <c r="CP18" i="3"/>
  <c r="CP19" i="3"/>
  <c r="CP20" i="3"/>
  <c r="CP21" i="3"/>
  <c r="CP24" i="3"/>
  <c r="CP25" i="3"/>
  <c r="CP29" i="3" s="1"/>
  <c r="CP26" i="3"/>
  <c r="CP27" i="3"/>
  <c r="CP28" i="3"/>
  <c r="CP31" i="3"/>
  <c r="CP32" i="3"/>
  <c r="CP33" i="3"/>
  <c r="CP34" i="3"/>
  <c r="CP35" i="3"/>
  <c r="CP38" i="3"/>
  <c r="CP39" i="3"/>
  <c r="CP40" i="3"/>
  <c r="CP41" i="3"/>
  <c r="CP42" i="3"/>
  <c r="CP45" i="3"/>
  <c r="CP46" i="3"/>
  <c r="CP47" i="3"/>
  <c r="CP48" i="3"/>
  <c r="CP49" i="3"/>
  <c r="CP52" i="3"/>
  <c r="CP53" i="3"/>
  <c r="CP54" i="3"/>
  <c r="CP55" i="3"/>
  <c r="CP56" i="3"/>
  <c r="CP59" i="3"/>
  <c r="CP60" i="3"/>
  <c r="CP61" i="3"/>
  <c r="CP62" i="3"/>
  <c r="CP63" i="3"/>
  <c r="CP66" i="3"/>
  <c r="CP67" i="3"/>
  <c r="CP68" i="3"/>
  <c r="CP69" i="3"/>
  <c r="CP70" i="3"/>
  <c r="CP73" i="3"/>
  <c r="CP74" i="3"/>
  <c r="CP75" i="3"/>
  <c r="CP76" i="3"/>
  <c r="CP77" i="3"/>
  <c r="CP80" i="3"/>
  <c r="CP81" i="3"/>
  <c r="CP82" i="3"/>
  <c r="CP83" i="3"/>
  <c r="CP84" i="3"/>
  <c r="CP87" i="3"/>
  <c r="CP88" i="3"/>
  <c r="CP89" i="3"/>
  <c r="CP90" i="3"/>
  <c r="CP91" i="3"/>
  <c r="CP101" i="3"/>
  <c r="CP106" i="3" s="1"/>
  <c r="CP102" i="3"/>
  <c r="CP103" i="3"/>
  <c r="CP104" i="3"/>
  <c r="CP105" i="3"/>
  <c r="CP108" i="3"/>
  <c r="CP109" i="3"/>
  <c r="CP110" i="3"/>
  <c r="CP111" i="3"/>
  <c r="CP112" i="3"/>
  <c r="CP122" i="3"/>
  <c r="CP123" i="3"/>
  <c r="CP124" i="3"/>
  <c r="CP125" i="3"/>
  <c r="CP126" i="3"/>
  <c r="CP129" i="3"/>
  <c r="CP130" i="3"/>
  <c r="CP131" i="3"/>
  <c r="CP132" i="3"/>
  <c r="CP133" i="3"/>
  <c r="CP136" i="3"/>
  <c r="CP137" i="3"/>
  <c r="CP138" i="3"/>
  <c r="CP139" i="3"/>
  <c r="CP140" i="3"/>
  <c r="CP143" i="3"/>
  <c r="CP144" i="3"/>
  <c r="CP145" i="3"/>
  <c r="CP146" i="3"/>
  <c r="CP147" i="3"/>
  <c r="CP150" i="3"/>
  <c r="CP151" i="3"/>
  <c r="CP152" i="3"/>
  <c r="CP153" i="3"/>
  <c r="CP154" i="3"/>
  <c r="CP113" i="2" l="1"/>
  <c r="CP134" i="2"/>
  <c r="CP15" i="2"/>
  <c r="CP85" i="3"/>
  <c r="CP57" i="3"/>
  <c r="CP106" i="2"/>
  <c r="CP85" i="2"/>
  <c r="CP155" i="2"/>
  <c r="CP148" i="2"/>
  <c r="CP78" i="2"/>
  <c r="CP141" i="2"/>
  <c r="CP78" i="3"/>
  <c r="CP141" i="3"/>
  <c r="CP43" i="3"/>
  <c r="CP64" i="3"/>
  <c r="CP22" i="3"/>
  <c r="CP134" i="3"/>
  <c r="CP148" i="3"/>
  <c r="CP71" i="3"/>
  <c r="CP92" i="3"/>
  <c r="CP50" i="3"/>
  <c r="CP15" i="3"/>
  <c r="CP155" i="3"/>
  <c r="CP36" i="3"/>
  <c r="CP127" i="3"/>
  <c r="CP127" i="2"/>
  <c r="CO10" i="3"/>
  <c r="CO15" i="3" s="1"/>
  <c r="CO11" i="3"/>
  <c r="CO12" i="3"/>
  <c r="CO13" i="3"/>
  <c r="CO14" i="3"/>
  <c r="CO17" i="3"/>
  <c r="CO18" i="3"/>
  <c r="CO19" i="3"/>
  <c r="CO20" i="3"/>
  <c r="CO21" i="3"/>
  <c r="CO24" i="3"/>
  <c r="CO25" i="3"/>
  <c r="CO26" i="3"/>
  <c r="CO27" i="3"/>
  <c r="CO28" i="3"/>
  <c r="CO29" i="3"/>
  <c r="CO31" i="3"/>
  <c r="CO36" i="3" s="1"/>
  <c r="CO32" i="3"/>
  <c r="CO33" i="3"/>
  <c r="CO34" i="3"/>
  <c r="CO35" i="3"/>
  <c r="CO38" i="3"/>
  <c r="CO39" i="3"/>
  <c r="CO40" i="3"/>
  <c r="CO41" i="3"/>
  <c r="CO42" i="3"/>
  <c r="CO45" i="3"/>
  <c r="CO46" i="3"/>
  <c r="CO47" i="3"/>
  <c r="CO48" i="3"/>
  <c r="CO49" i="3"/>
  <c r="CO52" i="3"/>
  <c r="CO57" i="3" s="1"/>
  <c r="CO53" i="3"/>
  <c r="CO54" i="3"/>
  <c r="CO55" i="3"/>
  <c r="CO56" i="3"/>
  <c r="CO59" i="3"/>
  <c r="CO60" i="3"/>
  <c r="CO61" i="3"/>
  <c r="CO62" i="3"/>
  <c r="CO63" i="3"/>
  <c r="CO66" i="3"/>
  <c r="CO67" i="3"/>
  <c r="CO68" i="3"/>
  <c r="CO69" i="3"/>
  <c r="CO70" i="3"/>
  <c r="CO73" i="3"/>
  <c r="CO74" i="3"/>
  <c r="CO78" i="3" s="1"/>
  <c r="CO75" i="3"/>
  <c r="CO76" i="3"/>
  <c r="CO77" i="3"/>
  <c r="CO80" i="3"/>
  <c r="CO81" i="3"/>
  <c r="CO85" i="3" s="1"/>
  <c r="CO82" i="3"/>
  <c r="CO83" i="3"/>
  <c r="CO84" i="3"/>
  <c r="CO87" i="3"/>
  <c r="CO88" i="3"/>
  <c r="CO89" i="3"/>
  <c r="CO90" i="3"/>
  <c r="CO91" i="3"/>
  <c r="CO101" i="3"/>
  <c r="CO102" i="3"/>
  <c r="CO106" i="3" s="1"/>
  <c r="CO103" i="3"/>
  <c r="CO104" i="3"/>
  <c r="CO105" i="3"/>
  <c r="CO108" i="3"/>
  <c r="CO109" i="3"/>
  <c r="CO110" i="3"/>
  <c r="CO111" i="3"/>
  <c r="CO112" i="3"/>
  <c r="CO122" i="3"/>
  <c r="CO123" i="3"/>
  <c r="CO124" i="3"/>
  <c r="CO125" i="3"/>
  <c r="CO126" i="3"/>
  <c r="CO129" i="3"/>
  <c r="CO130" i="3"/>
  <c r="CO134" i="3" s="1"/>
  <c r="CO131" i="3"/>
  <c r="CO132" i="3"/>
  <c r="CO133" i="3"/>
  <c r="CO136" i="3"/>
  <c r="CO137" i="3"/>
  <c r="CO138" i="3"/>
  <c r="CO139" i="3"/>
  <c r="CO140" i="3"/>
  <c r="CO143" i="3"/>
  <c r="CO144" i="3"/>
  <c r="CO145" i="3"/>
  <c r="CO146" i="3"/>
  <c r="CO147" i="3"/>
  <c r="CO150" i="3"/>
  <c r="CO151" i="3"/>
  <c r="CO152" i="3"/>
  <c r="CO153" i="3"/>
  <c r="CO154" i="3"/>
  <c r="CO10" i="2"/>
  <c r="CO11" i="2"/>
  <c r="CO12" i="2"/>
  <c r="CO13" i="2"/>
  <c r="CO14" i="2"/>
  <c r="CO17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CO127" i="2" l="1"/>
  <c r="CO85" i="2"/>
  <c r="CO155" i="2"/>
  <c r="CO106" i="2"/>
  <c r="CO92" i="2"/>
  <c r="CO15" i="2"/>
  <c r="CO134" i="2"/>
  <c r="CO113" i="2"/>
  <c r="CO78" i="2"/>
  <c r="CO141" i="2"/>
  <c r="CO148" i="2"/>
  <c r="CO99" i="2"/>
  <c r="CO141" i="3"/>
  <c r="CO50" i="3"/>
  <c r="CO64" i="3"/>
  <c r="CO71" i="3"/>
  <c r="CO155" i="3"/>
  <c r="CO43" i="3"/>
  <c r="CO22" i="3"/>
  <c r="CO148" i="3"/>
  <c r="CO127" i="3"/>
  <c r="CO92" i="3"/>
  <c r="AU71" i="2"/>
  <c r="AU64" i="2"/>
  <c r="AU57" i="2"/>
  <c r="AU50" i="2"/>
  <c r="AU43" i="2"/>
  <c r="AU36" i="2"/>
  <c r="AU29" i="2"/>
  <c r="CO18" i="2"/>
  <c r="AU15" i="2"/>
  <c r="CO71" i="2" l="1"/>
  <c r="DA71" i="2"/>
  <c r="CO29" i="2"/>
  <c r="DA29" i="2"/>
  <c r="CO64" i="2"/>
  <c r="DA64" i="2"/>
  <c r="CO36" i="2"/>
  <c r="DA36" i="2"/>
  <c r="CO43" i="2"/>
  <c r="DA43" i="2"/>
  <c r="CO50" i="2"/>
  <c r="DA50" i="2"/>
  <c r="CO57" i="2"/>
  <c r="DA57" i="2"/>
  <c r="AU22" i="2"/>
  <c r="CN10" i="2"/>
  <c r="CN11" i="2"/>
  <c r="CN12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4" i="2"/>
  <c r="CN75" i="2"/>
  <c r="CN76" i="2"/>
  <c r="CN77" i="2"/>
  <c r="CN80" i="2"/>
  <c r="CN81" i="2"/>
  <c r="CN82" i="2"/>
  <c r="CN83" i="2"/>
  <c r="CN84" i="2"/>
  <c r="CN87" i="2"/>
  <c r="CN88" i="2"/>
  <c r="CN89" i="2"/>
  <c r="CN90" i="2"/>
  <c r="CN91" i="2"/>
  <c r="CN94" i="2"/>
  <c r="CN95" i="2"/>
  <c r="CN96" i="2"/>
  <c r="CN97" i="2"/>
  <c r="CN98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150" i="2"/>
  <c r="CN151" i="2"/>
  <c r="CN152" i="2"/>
  <c r="CN153" i="2"/>
  <c r="CN154" i="2"/>
  <c r="CN10" i="3"/>
  <c r="CN11" i="3"/>
  <c r="CN12" i="3"/>
  <c r="CN13" i="3"/>
  <c r="CN14" i="3"/>
  <c r="CN17" i="3"/>
  <c r="CN18" i="3"/>
  <c r="CN19" i="3"/>
  <c r="CN20" i="3"/>
  <c r="CN21" i="3"/>
  <c r="CN24" i="3"/>
  <c r="CN25" i="3"/>
  <c r="CN26" i="3"/>
  <c r="CN27" i="3"/>
  <c r="CN28" i="3"/>
  <c r="CN31" i="3"/>
  <c r="CN32" i="3"/>
  <c r="CN33" i="3"/>
  <c r="CN34" i="3"/>
  <c r="CN35" i="3"/>
  <c r="CN38" i="3"/>
  <c r="CN39" i="3"/>
  <c r="CN40" i="3"/>
  <c r="CN41" i="3"/>
  <c r="CN42" i="3"/>
  <c r="CN45" i="3"/>
  <c r="CN46" i="3"/>
  <c r="CN47" i="3"/>
  <c r="CN48" i="3"/>
  <c r="CN49" i="3"/>
  <c r="CN52" i="3"/>
  <c r="CN53" i="3"/>
  <c r="CN54" i="3"/>
  <c r="CN55" i="3"/>
  <c r="CN56" i="3"/>
  <c r="CN59" i="3"/>
  <c r="CN60" i="3"/>
  <c r="CN61" i="3"/>
  <c r="CN62" i="3"/>
  <c r="CN63" i="3"/>
  <c r="CN66" i="3"/>
  <c r="CN71" i="3" s="1"/>
  <c r="CN67" i="3"/>
  <c r="CN68" i="3"/>
  <c r="CN69" i="3"/>
  <c r="CN70" i="3"/>
  <c r="CN73" i="3"/>
  <c r="CN74" i="3"/>
  <c r="CN75" i="3"/>
  <c r="CN76" i="3"/>
  <c r="CN77" i="3"/>
  <c r="CN80" i="3"/>
  <c r="CN81" i="3"/>
  <c r="CN82" i="3"/>
  <c r="CN83" i="3"/>
  <c r="CN84" i="3"/>
  <c r="CN87" i="3"/>
  <c r="CN88" i="3"/>
  <c r="CN89" i="3"/>
  <c r="CN90" i="3"/>
  <c r="CN91" i="3"/>
  <c r="CN101" i="3"/>
  <c r="CN102" i="3"/>
  <c r="CN103" i="3"/>
  <c r="CN104" i="3"/>
  <c r="CN105" i="3"/>
  <c r="CN108" i="3"/>
  <c r="CN109" i="3"/>
  <c r="CN110" i="3"/>
  <c r="CN111" i="3"/>
  <c r="CN112" i="3"/>
  <c r="CN122" i="3"/>
  <c r="CN123" i="3"/>
  <c r="CN124" i="3"/>
  <c r="CN125" i="3"/>
  <c r="CN126" i="3"/>
  <c r="CN129" i="3"/>
  <c r="CN130" i="3"/>
  <c r="CN131" i="3"/>
  <c r="CN132" i="3"/>
  <c r="CN133" i="3"/>
  <c r="CN136" i="3"/>
  <c r="CN141" i="3" s="1"/>
  <c r="CN137" i="3"/>
  <c r="CN138" i="3"/>
  <c r="CN139" i="3"/>
  <c r="CN140" i="3"/>
  <c r="CN143" i="3"/>
  <c r="CN144" i="3"/>
  <c r="CN145" i="3"/>
  <c r="CN146" i="3"/>
  <c r="CN147" i="3"/>
  <c r="CN150" i="3"/>
  <c r="CN151" i="3"/>
  <c r="CN152" i="3"/>
  <c r="CN153" i="3"/>
  <c r="CN154" i="3"/>
  <c r="CO22" i="2" l="1"/>
  <c r="DA22" i="2"/>
  <c r="CN148" i="2"/>
  <c r="CN134" i="2"/>
  <c r="CN155" i="2"/>
  <c r="CN141" i="2"/>
  <c r="CN148" i="3"/>
  <c r="CN134" i="3"/>
  <c r="CN43" i="3"/>
  <c r="CN155" i="3"/>
  <c r="CN57" i="3"/>
  <c r="CN36" i="3"/>
  <c r="CN22" i="3"/>
  <c r="CN113" i="2"/>
  <c r="CN106" i="3"/>
  <c r="CN64" i="3"/>
  <c r="CN106" i="2"/>
  <c r="CN50" i="3"/>
  <c r="CN29" i="3"/>
  <c r="CN127" i="2"/>
  <c r="CN92" i="3"/>
  <c r="CN85" i="3"/>
  <c r="CN78" i="3"/>
  <c r="CN92" i="2"/>
  <c r="CN78" i="2"/>
  <c r="CN85" i="2"/>
  <c r="CN99" i="2"/>
  <c r="CN15" i="3"/>
  <c r="CN15" i="2"/>
  <c r="CN127" i="3"/>
  <c r="AT71" i="2"/>
  <c r="AT64" i="2"/>
  <c r="AT57" i="2"/>
  <c r="AT50" i="2"/>
  <c r="AT43" i="2"/>
  <c r="AT36" i="2"/>
  <c r="AT29" i="2"/>
  <c r="AT22" i="2"/>
  <c r="CN36" i="2" l="1"/>
  <c r="CZ36" i="2"/>
  <c r="CN43" i="2"/>
  <c r="CZ43" i="2"/>
  <c r="CN57" i="2"/>
  <c r="CZ57" i="2"/>
  <c r="CN50" i="2"/>
  <c r="CZ50" i="2"/>
  <c r="CN64" i="2"/>
  <c r="CZ64" i="2"/>
  <c r="CN22" i="2"/>
  <c r="CZ22" i="2"/>
  <c r="CN71" i="2"/>
  <c r="CZ71" i="2"/>
  <c r="CN29" i="2"/>
  <c r="CZ29" i="2"/>
  <c r="AS71" i="2"/>
  <c r="CY71" i="2" s="1"/>
  <c r="AS64" i="2"/>
  <c r="CY64" i="2" s="1"/>
  <c r="AS57" i="2"/>
  <c r="CY57" i="2" s="1"/>
  <c r="AS50" i="2"/>
  <c r="CY50" i="2" s="1"/>
  <c r="AS43" i="2"/>
  <c r="CY43" i="2" s="1"/>
  <c r="AS36" i="2"/>
  <c r="CY36" i="2" s="1"/>
  <c r="AS29" i="2"/>
  <c r="CY29" i="2" s="1"/>
  <c r="AS22" i="2"/>
  <c r="CY22" i="2" s="1"/>
  <c r="CM10" i="3" l="1"/>
  <c r="CM11" i="3"/>
  <c r="CM12" i="3"/>
  <c r="CM13" i="3"/>
  <c r="CM14" i="3"/>
  <c r="CM17" i="3"/>
  <c r="CM18" i="3"/>
  <c r="CM19" i="3"/>
  <c r="CM20" i="3"/>
  <c r="CM21" i="3"/>
  <c r="CM24" i="3"/>
  <c r="CM25" i="3"/>
  <c r="CM26" i="3"/>
  <c r="CM27" i="3"/>
  <c r="CM28" i="3"/>
  <c r="CM31" i="3"/>
  <c r="CM32" i="3"/>
  <c r="CM33" i="3"/>
  <c r="CM34" i="3"/>
  <c r="CM35" i="3"/>
  <c r="CM38" i="3"/>
  <c r="CM39" i="3"/>
  <c r="CM40" i="3"/>
  <c r="CM41" i="3"/>
  <c r="CM42" i="3"/>
  <c r="CM45" i="3"/>
  <c r="CM46" i="3"/>
  <c r="CM47" i="3"/>
  <c r="CM48" i="3"/>
  <c r="CM49" i="3"/>
  <c r="CM52" i="3"/>
  <c r="CM53" i="3"/>
  <c r="CM57" i="3" s="1"/>
  <c r="CM54" i="3"/>
  <c r="CM55" i="3"/>
  <c r="CM56" i="3"/>
  <c r="CM59" i="3"/>
  <c r="CM60" i="3"/>
  <c r="CM61" i="3"/>
  <c r="CM62" i="3"/>
  <c r="CM63" i="3"/>
  <c r="CM66" i="3"/>
  <c r="CM67" i="3"/>
  <c r="CM68" i="3"/>
  <c r="CM69" i="3"/>
  <c r="CM70" i="3"/>
  <c r="CM73" i="3"/>
  <c r="CM74" i="3"/>
  <c r="CM75" i="3"/>
  <c r="CM76" i="3"/>
  <c r="CM77" i="3"/>
  <c r="CM80" i="3"/>
  <c r="CM81" i="3"/>
  <c r="CM82" i="3"/>
  <c r="CM83" i="3"/>
  <c r="CM84" i="3"/>
  <c r="CM87" i="3"/>
  <c r="CM88" i="3"/>
  <c r="CM89" i="3"/>
  <c r="CM90" i="3"/>
  <c r="CM91" i="3"/>
  <c r="CM101" i="3"/>
  <c r="CM102" i="3"/>
  <c r="CM103" i="3"/>
  <c r="CM104" i="3"/>
  <c r="CM105" i="3"/>
  <c r="CM108" i="3"/>
  <c r="CM109" i="3"/>
  <c r="CM110" i="3"/>
  <c r="CM111" i="3"/>
  <c r="CM112" i="3"/>
  <c r="CM122" i="3"/>
  <c r="CM123" i="3"/>
  <c r="CM124" i="3"/>
  <c r="CM125" i="3"/>
  <c r="CM126" i="3"/>
  <c r="CM129" i="3"/>
  <c r="CM130" i="3"/>
  <c r="CM131" i="3"/>
  <c r="CM132" i="3"/>
  <c r="CM133" i="3"/>
  <c r="CM136" i="3"/>
  <c r="CM137" i="3"/>
  <c r="CM138" i="3"/>
  <c r="CM139" i="3"/>
  <c r="CM140" i="3"/>
  <c r="CM143" i="3"/>
  <c r="CM144" i="3"/>
  <c r="CM145" i="3"/>
  <c r="CM146" i="3"/>
  <c r="CM147" i="3"/>
  <c r="CM150" i="3"/>
  <c r="CM151" i="3"/>
  <c r="CM152" i="3"/>
  <c r="CM153" i="3"/>
  <c r="CM154" i="3"/>
  <c r="CM10" i="2"/>
  <c r="CM11" i="2"/>
  <c r="CM12" i="2"/>
  <c r="CM13" i="2"/>
  <c r="CM14" i="2"/>
  <c r="CM17" i="2"/>
  <c r="CM18" i="2"/>
  <c r="CM19" i="2"/>
  <c r="CM20" i="2"/>
  <c r="CM21" i="2"/>
  <c r="CM22" i="2"/>
  <c r="CM24" i="2"/>
  <c r="CM25" i="2"/>
  <c r="CM26" i="2"/>
  <c r="CM27" i="2"/>
  <c r="CM28" i="2"/>
  <c r="CM29" i="2"/>
  <c r="CM31" i="2"/>
  <c r="CM32" i="2"/>
  <c r="CM33" i="2"/>
  <c r="CM34" i="2"/>
  <c r="CM35" i="2"/>
  <c r="CM36" i="2"/>
  <c r="CM38" i="2"/>
  <c r="CM39" i="2"/>
  <c r="CM40" i="2"/>
  <c r="CM41" i="2"/>
  <c r="CM42" i="2"/>
  <c r="CM43" i="2"/>
  <c r="CM45" i="2"/>
  <c r="CM46" i="2"/>
  <c r="CM47" i="2"/>
  <c r="CM48" i="2"/>
  <c r="CM49" i="2"/>
  <c r="CM50" i="2"/>
  <c r="CM52" i="2"/>
  <c r="CM53" i="2"/>
  <c r="CM54" i="2"/>
  <c r="CM55" i="2"/>
  <c r="CM56" i="2"/>
  <c r="CM57" i="2"/>
  <c r="CM59" i="2"/>
  <c r="CM60" i="2"/>
  <c r="CM61" i="2"/>
  <c r="CM62" i="2"/>
  <c r="CM63" i="2"/>
  <c r="CM64" i="2"/>
  <c r="CM66" i="2"/>
  <c r="CM67" i="2"/>
  <c r="CM68" i="2"/>
  <c r="CM69" i="2"/>
  <c r="CM70" i="2"/>
  <c r="CM71" i="2"/>
  <c r="CM73" i="2"/>
  <c r="CM74" i="2"/>
  <c r="CM75" i="2"/>
  <c r="CM76" i="2"/>
  <c r="CM77" i="2"/>
  <c r="CM80" i="2"/>
  <c r="CM81" i="2"/>
  <c r="CM82" i="2"/>
  <c r="CM83" i="2"/>
  <c r="CM84" i="2"/>
  <c r="CM87" i="2"/>
  <c r="CM88" i="2"/>
  <c r="CM89" i="2"/>
  <c r="CM90" i="2"/>
  <c r="CM91" i="2"/>
  <c r="CM94" i="2"/>
  <c r="CM95" i="2"/>
  <c r="CM96" i="2"/>
  <c r="CM97" i="2"/>
  <c r="CM98" i="2"/>
  <c r="CM101" i="2"/>
  <c r="CM102" i="2"/>
  <c r="CM103" i="2"/>
  <c r="CM104" i="2"/>
  <c r="CM105" i="2"/>
  <c r="CM108" i="2"/>
  <c r="CM109" i="2"/>
  <c r="CM110" i="2"/>
  <c r="CM111" i="2"/>
  <c r="CM112" i="2"/>
  <c r="CM122" i="2"/>
  <c r="CM123" i="2"/>
  <c r="CM124" i="2"/>
  <c r="CM125" i="2"/>
  <c r="CM126" i="2"/>
  <c r="CM129" i="2"/>
  <c r="CM130" i="2"/>
  <c r="CM131" i="2"/>
  <c r="CM132" i="2"/>
  <c r="CM133" i="2"/>
  <c r="CM136" i="2"/>
  <c r="CM137" i="2"/>
  <c r="CM138" i="2"/>
  <c r="CM139" i="2"/>
  <c r="CM140" i="2"/>
  <c r="CM143" i="2"/>
  <c r="CM144" i="2"/>
  <c r="CM145" i="2"/>
  <c r="CM146" i="2"/>
  <c r="CM147" i="2"/>
  <c r="CM150" i="2"/>
  <c r="CM151" i="2"/>
  <c r="CM152" i="2"/>
  <c r="CM153" i="2"/>
  <c r="CM154" i="2"/>
  <c r="BS123" i="2"/>
  <c r="BT123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AS141" i="2"/>
  <c r="AT141" i="2"/>
  <c r="AU141" i="2"/>
  <c r="AV141" i="2"/>
  <c r="AM141" i="2"/>
  <c r="AN141" i="2"/>
  <c r="AO141" i="2"/>
  <c r="AP141" i="2"/>
  <c r="AQ141" i="2"/>
  <c r="AR141" i="2"/>
  <c r="CM141" i="2" l="1"/>
  <c r="CM148" i="2"/>
  <c r="CM99" i="2"/>
  <c r="CM155" i="2"/>
  <c r="CM85" i="3"/>
  <c r="CM148" i="3"/>
  <c r="CM64" i="3"/>
  <c r="CM155" i="3"/>
  <c r="CM141" i="3"/>
  <c r="CM92" i="3"/>
  <c r="CM92" i="2"/>
  <c r="CM36" i="3"/>
  <c r="CM29" i="3"/>
  <c r="CM134" i="2"/>
  <c r="CM127" i="2"/>
  <c r="CM134" i="3"/>
  <c r="CM127" i="3"/>
  <c r="CM15" i="3"/>
  <c r="CM43" i="3"/>
  <c r="CM78" i="3"/>
  <c r="CM71" i="3"/>
  <c r="CM22" i="3"/>
  <c r="CM50" i="3"/>
  <c r="CM85" i="2"/>
  <c r="CM78" i="2"/>
  <c r="CM15" i="2"/>
  <c r="CM106" i="3"/>
  <c r="CM113" i="2"/>
  <c r="CM106" i="2"/>
  <c r="AR71" i="2"/>
  <c r="CX71" i="2" s="1"/>
  <c r="AR64" i="2"/>
  <c r="CX64" i="2" s="1"/>
  <c r="AR57" i="2"/>
  <c r="CX57" i="2" s="1"/>
  <c r="AR50" i="2"/>
  <c r="CX50" i="2" s="1"/>
  <c r="AR43" i="2"/>
  <c r="CX43" i="2" s="1"/>
  <c r="AR36" i="2"/>
  <c r="CX36" i="2" s="1"/>
  <c r="AR29" i="2"/>
  <c r="CX29" i="2" s="1"/>
  <c r="AR22" i="2"/>
  <c r="CX22" i="2" s="1"/>
  <c r="CK10" i="3" l="1"/>
  <c r="CL10" i="3"/>
  <c r="CK11" i="3"/>
  <c r="CL11" i="3"/>
  <c r="CK12" i="3"/>
  <c r="CL12" i="3"/>
  <c r="CK13" i="3"/>
  <c r="CL13" i="3"/>
  <c r="CK14" i="3"/>
  <c r="CL14" i="3"/>
  <c r="CK17" i="3"/>
  <c r="CL17" i="3"/>
  <c r="CK18" i="3"/>
  <c r="CL18" i="3"/>
  <c r="CK19" i="3"/>
  <c r="CL19" i="3"/>
  <c r="CK20" i="3"/>
  <c r="CL20" i="3"/>
  <c r="CK21" i="3"/>
  <c r="CL21" i="3"/>
  <c r="CK24" i="3"/>
  <c r="CL24" i="3"/>
  <c r="CK25" i="3"/>
  <c r="CL25" i="3"/>
  <c r="CK26" i="3"/>
  <c r="CL26" i="3"/>
  <c r="CK27" i="3"/>
  <c r="CL27" i="3"/>
  <c r="CK28" i="3"/>
  <c r="CL28" i="3"/>
  <c r="CK31" i="3"/>
  <c r="CL31" i="3"/>
  <c r="CK32" i="3"/>
  <c r="CL32" i="3"/>
  <c r="CK33" i="3"/>
  <c r="CL33" i="3"/>
  <c r="CK34" i="3"/>
  <c r="CL34" i="3"/>
  <c r="CK35" i="3"/>
  <c r="CL35" i="3"/>
  <c r="CK38" i="3"/>
  <c r="CL38" i="3"/>
  <c r="CK39" i="3"/>
  <c r="CL39" i="3"/>
  <c r="CK40" i="3"/>
  <c r="CL40" i="3"/>
  <c r="CK41" i="3"/>
  <c r="CL41" i="3"/>
  <c r="CK42" i="3"/>
  <c r="CL42" i="3"/>
  <c r="CK45" i="3"/>
  <c r="CL45" i="3"/>
  <c r="CK46" i="3"/>
  <c r="CL46" i="3"/>
  <c r="CK47" i="3"/>
  <c r="CL47" i="3"/>
  <c r="CK48" i="3"/>
  <c r="CL48" i="3"/>
  <c r="CK49" i="3"/>
  <c r="CL49" i="3"/>
  <c r="CK52" i="3"/>
  <c r="CL52" i="3"/>
  <c r="CK53" i="3"/>
  <c r="CL53" i="3"/>
  <c r="CK54" i="3"/>
  <c r="CL54" i="3"/>
  <c r="CK55" i="3"/>
  <c r="CL55" i="3"/>
  <c r="CK56" i="3"/>
  <c r="CL56" i="3"/>
  <c r="CK59" i="3"/>
  <c r="CL59" i="3"/>
  <c r="CK60" i="3"/>
  <c r="CL60" i="3"/>
  <c r="CK61" i="3"/>
  <c r="CL61" i="3"/>
  <c r="CK62" i="3"/>
  <c r="CL62" i="3"/>
  <c r="CK63" i="3"/>
  <c r="CL63" i="3"/>
  <c r="CK66" i="3"/>
  <c r="CL66" i="3"/>
  <c r="CK67" i="3"/>
  <c r="CL67" i="3"/>
  <c r="CK68" i="3"/>
  <c r="CL68" i="3"/>
  <c r="CK69" i="3"/>
  <c r="CL69" i="3"/>
  <c r="CK70" i="3"/>
  <c r="CL70" i="3"/>
  <c r="CK73" i="3"/>
  <c r="CL73" i="3"/>
  <c r="CK74" i="3"/>
  <c r="CL74" i="3"/>
  <c r="CK75" i="3"/>
  <c r="CK78" i="3" s="1"/>
  <c r="CL75" i="3"/>
  <c r="CK76" i="3"/>
  <c r="CL76" i="3"/>
  <c r="CK77" i="3"/>
  <c r="CL77" i="3"/>
  <c r="CK80" i="3"/>
  <c r="CL80" i="3"/>
  <c r="CK81" i="3"/>
  <c r="CL81" i="3"/>
  <c r="CK82" i="3"/>
  <c r="CL82" i="3"/>
  <c r="CK83" i="3"/>
  <c r="CL83" i="3"/>
  <c r="CK84" i="3"/>
  <c r="CL84" i="3"/>
  <c r="CK87" i="3"/>
  <c r="CL87" i="3"/>
  <c r="CK88" i="3"/>
  <c r="CL88" i="3"/>
  <c r="CK89" i="3"/>
  <c r="CL89" i="3"/>
  <c r="CK90" i="3"/>
  <c r="CL90" i="3"/>
  <c r="CK91" i="3"/>
  <c r="CL91" i="3"/>
  <c r="CK101" i="3"/>
  <c r="CL101" i="3"/>
  <c r="CK102" i="3"/>
  <c r="CL102" i="3"/>
  <c r="CK103" i="3"/>
  <c r="CK106" i="3" s="1"/>
  <c r="CL103" i="3"/>
  <c r="CK104" i="3"/>
  <c r="CL104" i="3"/>
  <c r="CK105" i="3"/>
  <c r="CL105" i="3"/>
  <c r="CK108" i="3"/>
  <c r="CL108" i="3"/>
  <c r="CK109" i="3"/>
  <c r="CL109" i="3"/>
  <c r="CK110" i="3"/>
  <c r="CL110" i="3"/>
  <c r="CK111" i="3"/>
  <c r="CL111" i="3"/>
  <c r="CK112" i="3"/>
  <c r="CL112" i="3"/>
  <c r="CK122" i="3"/>
  <c r="CL122" i="3"/>
  <c r="CK123" i="3"/>
  <c r="CL123" i="3"/>
  <c r="CK124" i="3"/>
  <c r="CL124" i="3"/>
  <c r="CK125" i="3"/>
  <c r="CL125" i="3"/>
  <c r="CK126" i="3"/>
  <c r="CL126" i="3"/>
  <c r="CK129" i="3"/>
  <c r="CL129" i="3"/>
  <c r="CK130" i="3"/>
  <c r="CL130" i="3"/>
  <c r="CK131" i="3"/>
  <c r="CL131" i="3"/>
  <c r="CK132" i="3"/>
  <c r="CL132" i="3"/>
  <c r="CK133" i="3"/>
  <c r="CL133" i="3"/>
  <c r="CK136" i="3"/>
  <c r="CL136" i="3"/>
  <c r="CK137" i="3"/>
  <c r="CL137" i="3"/>
  <c r="CK138" i="3"/>
  <c r="CL138" i="3"/>
  <c r="CK139" i="3"/>
  <c r="CL139" i="3"/>
  <c r="CK140" i="3"/>
  <c r="CL140" i="3"/>
  <c r="CK143" i="3"/>
  <c r="CL143" i="3"/>
  <c r="CK144" i="3"/>
  <c r="CL144" i="3"/>
  <c r="CK145" i="3"/>
  <c r="CL145" i="3"/>
  <c r="CK146" i="3"/>
  <c r="CL146" i="3"/>
  <c r="CK147" i="3"/>
  <c r="CL147" i="3"/>
  <c r="CK150" i="3"/>
  <c r="CL150" i="3"/>
  <c r="CK151" i="3"/>
  <c r="CL151" i="3"/>
  <c r="CK152" i="3"/>
  <c r="CL152" i="3"/>
  <c r="CK153" i="3"/>
  <c r="CL153" i="3"/>
  <c r="CK154" i="3"/>
  <c r="CL154" i="3"/>
  <c r="CK10" i="2"/>
  <c r="CL10" i="2"/>
  <c r="CK11" i="2"/>
  <c r="CK15" i="2" s="1"/>
  <c r="CL11" i="2"/>
  <c r="CK12" i="2"/>
  <c r="CL12" i="2"/>
  <c r="CK13" i="2"/>
  <c r="CL13" i="2"/>
  <c r="CK14" i="2"/>
  <c r="CL14" i="2"/>
  <c r="CK17" i="2"/>
  <c r="CL17" i="2"/>
  <c r="CK18" i="2"/>
  <c r="CL18" i="2"/>
  <c r="CK19" i="2"/>
  <c r="CL19" i="2"/>
  <c r="CK20" i="2"/>
  <c r="CL20" i="2"/>
  <c r="CK21" i="2"/>
  <c r="CL21" i="2"/>
  <c r="CL22" i="2"/>
  <c r="CK24" i="2"/>
  <c r="CL24" i="2"/>
  <c r="CK25" i="2"/>
  <c r="CL25" i="2"/>
  <c r="CK26" i="2"/>
  <c r="CL26" i="2"/>
  <c r="CK27" i="2"/>
  <c r="CL27" i="2"/>
  <c r="CK28" i="2"/>
  <c r="CL28" i="2"/>
  <c r="CL29" i="2"/>
  <c r="CK31" i="2"/>
  <c r="CL31" i="2"/>
  <c r="CK32" i="2"/>
  <c r="CL32" i="2"/>
  <c r="CK33" i="2"/>
  <c r="CL33" i="2"/>
  <c r="CK34" i="2"/>
  <c r="CL34" i="2"/>
  <c r="CK35" i="2"/>
  <c r="CL35" i="2"/>
  <c r="CL36" i="2"/>
  <c r="CK38" i="2"/>
  <c r="CL38" i="2"/>
  <c r="CK39" i="2"/>
  <c r="CL39" i="2"/>
  <c r="CK40" i="2"/>
  <c r="CL40" i="2"/>
  <c r="CK41" i="2"/>
  <c r="CL41" i="2"/>
  <c r="CK42" i="2"/>
  <c r="CL42" i="2"/>
  <c r="CL43" i="2"/>
  <c r="CK45" i="2"/>
  <c r="CL45" i="2"/>
  <c r="CK46" i="2"/>
  <c r="CL46" i="2"/>
  <c r="CK47" i="2"/>
  <c r="CL47" i="2"/>
  <c r="CK48" i="2"/>
  <c r="CL48" i="2"/>
  <c r="CK49" i="2"/>
  <c r="CL49" i="2"/>
  <c r="CL50" i="2"/>
  <c r="CK52" i="2"/>
  <c r="CL52" i="2"/>
  <c r="CK53" i="2"/>
  <c r="CL53" i="2"/>
  <c r="CK54" i="2"/>
  <c r="CL54" i="2"/>
  <c r="CK55" i="2"/>
  <c r="CL55" i="2"/>
  <c r="CK56" i="2"/>
  <c r="CL56" i="2"/>
  <c r="CL57" i="2"/>
  <c r="CK59" i="2"/>
  <c r="CL59" i="2"/>
  <c r="CK60" i="2"/>
  <c r="CL60" i="2"/>
  <c r="CK61" i="2"/>
  <c r="CL61" i="2"/>
  <c r="CK62" i="2"/>
  <c r="CL62" i="2"/>
  <c r="CK63" i="2"/>
  <c r="CL63" i="2"/>
  <c r="CL64" i="2"/>
  <c r="CK66" i="2"/>
  <c r="CL66" i="2"/>
  <c r="CK67" i="2"/>
  <c r="CL67" i="2"/>
  <c r="CK68" i="2"/>
  <c r="CL68" i="2"/>
  <c r="CK69" i="2"/>
  <c r="CL69" i="2"/>
  <c r="CK70" i="2"/>
  <c r="CL70" i="2"/>
  <c r="CL71" i="2"/>
  <c r="CK73" i="2"/>
  <c r="CL73" i="2"/>
  <c r="CK74" i="2"/>
  <c r="CL74" i="2"/>
  <c r="CK75" i="2"/>
  <c r="CL75" i="2"/>
  <c r="CK76" i="2"/>
  <c r="CL76" i="2"/>
  <c r="CK77" i="2"/>
  <c r="CL77" i="2"/>
  <c r="CK80" i="2"/>
  <c r="CL80" i="2"/>
  <c r="CK81" i="2"/>
  <c r="CL81" i="2"/>
  <c r="CK82" i="2"/>
  <c r="CL82" i="2"/>
  <c r="CK83" i="2"/>
  <c r="CL83" i="2"/>
  <c r="CK84" i="2"/>
  <c r="CL84" i="2"/>
  <c r="CK87" i="2"/>
  <c r="CL87" i="2"/>
  <c r="CK88" i="2"/>
  <c r="CL88" i="2"/>
  <c r="CK89" i="2"/>
  <c r="CL89" i="2"/>
  <c r="CK90" i="2"/>
  <c r="CL90" i="2"/>
  <c r="CK91" i="2"/>
  <c r="CL91" i="2"/>
  <c r="CK94" i="2"/>
  <c r="CL94" i="2"/>
  <c r="CK95" i="2"/>
  <c r="CL95" i="2"/>
  <c r="CK96" i="2"/>
  <c r="CL96" i="2"/>
  <c r="CK97" i="2"/>
  <c r="CL97" i="2"/>
  <c r="CK98" i="2"/>
  <c r="CL98" i="2"/>
  <c r="CK101" i="2"/>
  <c r="CL101" i="2"/>
  <c r="CK102" i="2"/>
  <c r="CL102" i="2"/>
  <c r="CK103" i="2"/>
  <c r="CL103" i="2"/>
  <c r="CK104" i="2"/>
  <c r="CL104" i="2"/>
  <c r="CK105" i="2"/>
  <c r="CL105" i="2"/>
  <c r="CK108" i="2"/>
  <c r="CL108" i="2"/>
  <c r="CK109" i="2"/>
  <c r="CL109" i="2"/>
  <c r="CK110" i="2"/>
  <c r="CL110" i="2"/>
  <c r="CK111" i="2"/>
  <c r="CL111" i="2"/>
  <c r="CK112" i="2"/>
  <c r="CL112" i="2"/>
  <c r="CK122" i="2"/>
  <c r="CL122" i="2"/>
  <c r="CK124" i="2"/>
  <c r="CL124" i="2"/>
  <c r="CK125" i="2"/>
  <c r="CL125" i="2"/>
  <c r="CK126" i="2"/>
  <c r="CL126" i="2"/>
  <c r="CK129" i="2"/>
  <c r="CL129" i="2"/>
  <c r="CK130" i="2"/>
  <c r="CL130" i="2"/>
  <c r="CK131" i="2"/>
  <c r="CL131" i="2"/>
  <c r="CK132" i="2"/>
  <c r="CL132" i="2"/>
  <c r="CK133" i="2"/>
  <c r="CL133" i="2"/>
  <c r="CK136" i="2"/>
  <c r="CL136" i="2"/>
  <c r="CK137" i="2"/>
  <c r="CL137" i="2"/>
  <c r="CK138" i="2"/>
  <c r="CL138" i="2"/>
  <c r="CK139" i="2"/>
  <c r="CL139" i="2"/>
  <c r="CK140" i="2"/>
  <c r="CL140" i="2"/>
  <c r="CK143" i="2"/>
  <c r="CL143" i="2"/>
  <c r="CK144" i="2"/>
  <c r="CL144" i="2"/>
  <c r="CK145" i="2"/>
  <c r="CL145" i="2"/>
  <c r="CK146" i="2"/>
  <c r="CL146" i="2"/>
  <c r="CK147" i="2"/>
  <c r="CL147" i="2"/>
  <c r="CK150" i="2"/>
  <c r="CL150" i="2"/>
  <c r="CK151" i="2"/>
  <c r="CL151" i="2"/>
  <c r="CK152" i="2"/>
  <c r="CL152" i="2"/>
  <c r="CK153" i="2"/>
  <c r="CL153" i="2"/>
  <c r="CK154" i="2"/>
  <c r="CL154" i="2"/>
  <c r="CK141" i="2" l="1"/>
  <c r="CK148" i="2"/>
  <c r="CK155" i="2"/>
  <c r="CK134" i="2"/>
  <c r="CK92" i="2"/>
  <c r="CL155" i="2"/>
  <c r="CL85" i="2"/>
  <c r="CL148" i="2"/>
  <c r="CL141" i="2"/>
  <c r="CL92" i="2"/>
  <c r="CL155" i="3"/>
  <c r="CL92" i="3"/>
  <c r="CL29" i="3"/>
  <c r="CL15" i="3"/>
  <c r="CL148" i="3"/>
  <c r="CL141" i="3"/>
  <c r="CL71" i="3"/>
  <c r="CL50" i="3"/>
  <c r="CK113" i="2"/>
  <c r="CK85" i="2"/>
  <c r="CK134" i="3"/>
  <c r="CK127" i="3"/>
  <c r="CK71" i="3"/>
  <c r="CK36" i="3"/>
  <c r="CK29" i="3"/>
  <c r="CL43" i="3"/>
  <c r="CK106" i="2"/>
  <c r="CK50" i="3"/>
  <c r="CL85" i="3"/>
  <c r="CL64" i="3"/>
  <c r="CK78" i="2"/>
  <c r="CK64" i="3"/>
  <c r="CK22" i="3"/>
  <c r="CL134" i="3"/>
  <c r="CL57" i="3"/>
  <c r="CL36" i="3"/>
  <c r="CK43" i="3"/>
  <c r="CK99" i="2"/>
  <c r="CK57" i="3"/>
  <c r="CK85" i="3"/>
  <c r="CK127" i="2"/>
  <c r="CL78" i="2"/>
  <c r="CL22" i="3"/>
  <c r="CK15" i="3"/>
  <c r="CK92" i="3"/>
  <c r="CL78" i="3"/>
  <c r="CL134" i="2"/>
  <c r="CL127" i="3"/>
  <c r="CL127" i="2"/>
  <c r="CL99" i="2"/>
  <c r="CL15" i="2"/>
  <c r="CL106" i="3"/>
  <c r="CL106" i="2"/>
  <c r="CL113" i="2"/>
  <c r="AQ127" i="2"/>
  <c r="AQ78" i="2" l="1"/>
  <c r="AQ71" i="2"/>
  <c r="AQ64" i="2"/>
  <c r="AQ57" i="2"/>
  <c r="AQ50" i="2"/>
  <c r="AQ43" i="2"/>
  <c r="AQ36" i="2"/>
  <c r="AQ29" i="2"/>
  <c r="AQ22" i="2"/>
  <c r="CK29" i="2" l="1"/>
  <c r="CW29" i="2"/>
  <c r="CK36" i="2"/>
  <c r="CW36" i="2"/>
  <c r="CK50" i="2"/>
  <c r="CW50" i="2"/>
  <c r="CK64" i="2"/>
  <c r="CW64" i="2"/>
  <c r="CK22" i="2"/>
  <c r="CW22" i="2"/>
  <c r="CK43" i="2"/>
  <c r="CW43" i="2"/>
  <c r="CK71" i="2"/>
  <c r="CW71" i="2"/>
  <c r="CK57" i="2"/>
  <c r="CW57" i="2"/>
  <c r="CJ10" i="2"/>
  <c r="CJ11" i="2"/>
  <c r="CJ12" i="2"/>
  <c r="CJ13" i="2"/>
  <c r="CJ14" i="2"/>
  <c r="CJ17" i="2"/>
  <c r="CJ18" i="2"/>
  <c r="CJ19" i="2"/>
  <c r="CJ20" i="2"/>
  <c r="CJ21" i="2"/>
  <c r="CJ24" i="2"/>
  <c r="CJ25" i="2"/>
  <c r="CJ26" i="2"/>
  <c r="CJ27" i="2"/>
  <c r="CJ28" i="2"/>
  <c r="CJ31" i="2"/>
  <c r="CJ32" i="2"/>
  <c r="CJ33" i="2"/>
  <c r="CJ34" i="2"/>
  <c r="CJ35" i="2"/>
  <c r="CJ38" i="2"/>
  <c r="CJ39" i="2"/>
  <c r="CJ40" i="2"/>
  <c r="CJ41" i="2"/>
  <c r="CJ42" i="2"/>
  <c r="CJ45" i="2"/>
  <c r="CJ46" i="2"/>
  <c r="CJ47" i="2"/>
  <c r="CJ48" i="2"/>
  <c r="CJ49" i="2"/>
  <c r="CJ52" i="2"/>
  <c r="CJ53" i="2"/>
  <c r="CJ54" i="2"/>
  <c r="CJ55" i="2"/>
  <c r="CJ56" i="2"/>
  <c r="CJ59" i="2"/>
  <c r="CJ60" i="2"/>
  <c r="CJ61" i="2"/>
  <c r="CJ62" i="2"/>
  <c r="CJ63" i="2"/>
  <c r="CJ66" i="2"/>
  <c r="CJ67" i="2"/>
  <c r="CJ68" i="2"/>
  <c r="CJ69" i="2"/>
  <c r="CJ70" i="2"/>
  <c r="CJ73" i="2"/>
  <c r="CJ74" i="2"/>
  <c r="CJ75" i="2"/>
  <c r="CJ76" i="2"/>
  <c r="CJ77" i="2"/>
  <c r="CJ80" i="2"/>
  <c r="CJ81" i="2"/>
  <c r="CJ82" i="2"/>
  <c r="CJ83" i="2"/>
  <c r="CJ84" i="2"/>
  <c r="CJ87" i="2"/>
  <c r="CJ88" i="2"/>
  <c r="CJ89" i="2"/>
  <c r="CJ90" i="2"/>
  <c r="CJ91" i="2"/>
  <c r="CJ94" i="2"/>
  <c r="CJ95" i="2"/>
  <c r="CJ96" i="2"/>
  <c r="CJ97" i="2"/>
  <c r="CJ98" i="2"/>
  <c r="CJ101" i="2"/>
  <c r="CJ102" i="2"/>
  <c r="CJ103" i="2"/>
  <c r="CJ104" i="2"/>
  <c r="CJ105" i="2"/>
  <c r="CJ108" i="2"/>
  <c r="CJ109" i="2"/>
  <c r="CJ110" i="2"/>
  <c r="CJ111" i="2"/>
  <c r="CJ112" i="2"/>
  <c r="CJ122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150" i="2"/>
  <c r="CJ151" i="2"/>
  <c r="CJ152" i="2"/>
  <c r="CJ153" i="2"/>
  <c r="CJ154" i="2"/>
  <c r="CJ10" i="3"/>
  <c r="CJ11" i="3"/>
  <c r="CJ12" i="3"/>
  <c r="CJ13" i="3"/>
  <c r="CJ14" i="3"/>
  <c r="CJ17" i="3"/>
  <c r="CJ18" i="3"/>
  <c r="CJ19" i="3"/>
  <c r="CJ20" i="3"/>
  <c r="CJ21" i="3"/>
  <c r="CJ24" i="3"/>
  <c r="CJ25" i="3"/>
  <c r="CJ26" i="3"/>
  <c r="CJ27" i="3"/>
  <c r="CJ28" i="3"/>
  <c r="CJ31" i="3"/>
  <c r="CJ32" i="3"/>
  <c r="CJ33" i="3"/>
  <c r="CJ34" i="3"/>
  <c r="CJ35" i="3"/>
  <c r="CJ38" i="3"/>
  <c r="CJ39" i="3"/>
  <c r="CJ40" i="3"/>
  <c r="CJ41" i="3"/>
  <c r="CJ42" i="3"/>
  <c r="CJ45" i="3"/>
  <c r="CJ46" i="3"/>
  <c r="CJ47" i="3"/>
  <c r="CJ48" i="3"/>
  <c r="CJ49" i="3"/>
  <c r="CJ52" i="3"/>
  <c r="CJ53" i="3"/>
  <c r="CJ54" i="3"/>
  <c r="CJ55" i="3"/>
  <c r="CJ56" i="3"/>
  <c r="CJ59" i="3"/>
  <c r="CJ60" i="3"/>
  <c r="CJ61" i="3"/>
  <c r="CJ62" i="3"/>
  <c r="CJ63" i="3"/>
  <c r="CJ66" i="3"/>
  <c r="CJ67" i="3"/>
  <c r="CJ68" i="3"/>
  <c r="CJ69" i="3"/>
  <c r="CJ70" i="3"/>
  <c r="CJ73" i="3"/>
  <c r="CJ74" i="3"/>
  <c r="CJ75" i="3"/>
  <c r="CJ76" i="3"/>
  <c r="CJ77" i="3"/>
  <c r="CJ80" i="3"/>
  <c r="CJ81" i="3"/>
  <c r="CJ82" i="3"/>
  <c r="CJ83" i="3"/>
  <c r="CJ84" i="3"/>
  <c r="CJ87" i="3"/>
  <c r="CJ88" i="3"/>
  <c r="CJ89" i="3"/>
  <c r="CJ90" i="3"/>
  <c r="CJ91" i="3"/>
  <c r="CJ101" i="3"/>
  <c r="CJ102" i="3"/>
  <c r="CJ103" i="3"/>
  <c r="CJ104" i="3"/>
  <c r="CJ105" i="3"/>
  <c r="CJ108" i="3"/>
  <c r="CJ109" i="3"/>
  <c r="CJ110" i="3"/>
  <c r="CJ111" i="3"/>
  <c r="CJ112" i="3"/>
  <c r="CJ122" i="3"/>
  <c r="CJ123" i="3"/>
  <c r="CJ124" i="3"/>
  <c r="CJ125" i="3"/>
  <c r="CJ126" i="3"/>
  <c r="CJ129" i="3"/>
  <c r="CJ130" i="3"/>
  <c r="CJ131" i="3"/>
  <c r="CJ132" i="3"/>
  <c r="CJ133" i="3"/>
  <c r="CJ136" i="3"/>
  <c r="CJ137" i="3"/>
  <c r="CJ138" i="3"/>
  <c r="CJ139" i="3"/>
  <c r="CJ140" i="3"/>
  <c r="CJ143" i="3"/>
  <c r="CJ144" i="3"/>
  <c r="CJ145" i="3"/>
  <c r="CJ146" i="3"/>
  <c r="CJ147" i="3"/>
  <c r="CJ150" i="3"/>
  <c r="CJ151" i="3"/>
  <c r="CJ152" i="3"/>
  <c r="CJ153" i="3"/>
  <c r="CJ154" i="3"/>
  <c r="CJ141" i="2" l="1"/>
  <c r="CJ148" i="2"/>
  <c r="CJ155" i="2"/>
  <c r="CJ155" i="3"/>
  <c r="CJ92" i="3"/>
  <c r="CJ141" i="3"/>
  <c r="CJ71" i="3"/>
  <c r="CJ15" i="3"/>
  <c r="CJ43" i="3"/>
  <c r="CJ148" i="3"/>
  <c r="CJ36" i="3"/>
  <c r="CJ134" i="2"/>
  <c r="CJ113" i="2"/>
  <c r="CJ99" i="2"/>
  <c r="CJ85" i="3"/>
  <c r="CJ64" i="3"/>
  <c r="CJ78" i="2"/>
  <c r="CJ127" i="2"/>
  <c r="CJ134" i="3"/>
  <c r="CJ50" i="3"/>
  <c r="CJ78" i="3"/>
  <c r="CJ29" i="3"/>
  <c r="CJ92" i="2"/>
  <c r="CJ22" i="3"/>
  <c r="CJ106" i="3"/>
  <c r="CJ57" i="3"/>
  <c r="CJ106" i="2"/>
  <c r="CJ85" i="2"/>
  <c r="CJ15" i="2"/>
  <c r="CJ127" i="3"/>
  <c r="AP155" i="2"/>
  <c r="AP148" i="2"/>
  <c r="AP134" i="2"/>
  <c r="AP127" i="2"/>
  <c r="AR127" i="2"/>
  <c r="AS127" i="2"/>
  <c r="AT127" i="2"/>
  <c r="AU127" i="2"/>
  <c r="AV127" i="2"/>
  <c r="AN127" i="2"/>
  <c r="AP71" i="2"/>
  <c r="AP64" i="2"/>
  <c r="AP57" i="2"/>
  <c r="AP50" i="2"/>
  <c r="AP43" i="2"/>
  <c r="AP36" i="2"/>
  <c r="AP29" i="2"/>
  <c r="AP22" i="2"/>
  <c r="AP15" i="2"/>
  <c r="CJ22" i="2" l="1"/>
  <c r="CV22" i="2"/>
  <c r="CJ43" i="2"/>
  <c r="CV43" i="2"/>
  <c r="CJ36" i="2"/>
  <c r="CV36" i="2"/>
  <c r="CJ57" i="2"/>
  <c r="CV57" i="2"/>
  <c r="CJ71" i="2"/>
  <c r="CV71" i="2"/>
  <c r="CJ64" i="2"/>
  <c r="CV64" i="2"/>
  <c r="CJ29" i="2"/>
  <c r="CV29" i="2"/>
  <c r="CJ50" i="2"/>
  <c r="CV50" i="2"/>
  <c r="AP113" i="2"/>
  <c r="AP106" i="2"/>
  <c r="CH10" i="2" l="1"/>
  <c r="CI10" i="2"/>
  <c r="CH11" i="2"/>
  <c r="CI11" i="2"/>
  <c r="CH12" i="2"/>
  <c r="CI12" i="2"/>
  <c r="CH13" i="2"/>
  <c r="CI13" i="2"/>
  <c r="CH14" i="2"/>
  <c r="CI14" i="2"/>
  <c r="CH17" i="2"/>
  <c r="CI17" i="2"/>
  <c r="CH18" i="2"/>
  <c r="CI18" i="2"/>
  <c r="CH19" i="2"/>
  <c r="CI19" i="2"/>
  <c r="CH20" i="2"/>
  <c r="CI20" i="2"/>
  <c r="CH21" i="2"/>
  <c r="CI21" i="2"/>
  <c r="CI22" i="2"/>
  <c r="CH24" i="2"/>
  <c r="CI24" i="2"/>
  <c r="CH25" i="2"/>
  <c r="CI25" i="2"/>
  <c r="CH26" i="2"/>
  <c r="CI26" i="2"/>
  <c r="CH27" i="2"/>
  <c r="CI27" i="2"/>
  <c r="CH28" i="2"/>
  <c r="CI28" i="2"/>
  <c r="CI29" i="2"/>
  <c r="CH31" i="2"/>
  <c r="CI31" i="2"/>
  <c r="CH32" i="2"/>
  <c r="CI32" i="2"/>
  <c r="CH33" i="2"/>
  <c r="CI33" i="2"/>
  <c r="CH34" i="2"/>
  <c r="CI34" i="2"/>
  <c r="CH35" i="2"/>
  <c r="CI35" i="2"/>
  <c r="CH38" i="2"/>
  <c r="CI38" i="2"/>
  <c r="CH39" i="2"/>
  <c r="CI39" i="2"/>
  <c r="CH40" i="2"/>
  <c r="CI40" i="2"/>
  <c r="CH41" i="2"/>
  <c r="CI41" i="2"/>
  <c r="CH42" i="2"/>
  <c r="CI42" i="2"/>
  <c r="CI43" i="2"/>
  <c r="CH45" i="2"/>
  <c r="CI45" i="2"/>
  <c r="CH46" i="2"/>
  <c r="CI46" i="2"/>
  <c r="CH47" i="2"/>
  <c r="CI47" i="2"/>
  <c r="CH48" i="2"/>
  <c r="CI48" i="2"/>
  <c r="CH49" i="2"/>
  <c r="CI49" i="2"/>
  <c r="CI50" i="2"/>
  <c r="CH52" i="2"/>
  <c r="CI52" i="2"/>
  <c r="CH53" i="2"/>
  <c r="CI53" i="2"/>
  <c r="CH54" i="2"/>
  <c r="CI54" i="2"/>
  <c r="CH55" i="2"/>
  <c r="CI55" i="2"/>
  <c r="CH56" i="2"/>
  <c r="CI56" i="2"/>
  <c r="CI57" i="2"/>
  <c r="CH59" i="2"/>
  <c r="CI59" i="2"/>
  <c r="CH60" i="2"/>
  <c r="CI60" i="2"/>
  <c r="CH61" i="2"/>
  <c r="CI61" i="2"/>
  <c r="CH62" i="2"/>
  <c r="CI62" i="2"/>
  <c r="CH63" i="2"/>
  <c r="CI63" i="2"/>
  <c r="CI64" i="2"/>
  <c r="CH66" i="2"/>
  <c r="CI66" i="2"/>
  <c r="CH67" i="2"/>
  <c r="CI67" i="2"/>
  <c r="CH68" i="2"/>
  <c r="CI68" i="2"/>
  <c r="CH69" i="2"/>
  <c r="CI69" i="2"/>
  <c r="CH70" i="2"/>
  <c r="CI70" i="2"/>
  <c r="CI71" i="2"/>
  <c r="CH73" i="2"/>
  <c r="CI73" i="2"/>
  <c r="CH74" i="2"/>
  <c r="CI74" i="2"/>
  <c r="CH75" i="2"/>
  <c r="CI75" i="2"/>
  <c r="CH76" i="2"/>
  <c r="CI76" i="2"/>
  <c r="CH77" i="2"/>
  <c r="CI77" i="2"/>
  <c r="CH80" i="2"/>
  <c r="CI80" i="2"/>
  <c r="CH81" i="2"/>
  <c r="CI81" i="2"/>
  <c r="CH82" i="2"/>
  <c r="CI82" i="2"/>
  <c r="CH83" i="2"/>
  <c r="CI83" i="2"/>
  <c r="CH84" i="2"/>
  <c r="CI84" i="2"/>
  <c r="CH87" i="2"/>
  <c r="CI87" i="2"/>
  <c r="CH88" i="2"/>
  <c r="CI88" i="2"/>
  <c r="CH89" i="2"/>
  <c r="CI89" i="2"/>
  <c r="CH90" i="2"/>
  <c r="CI90" i="2"/>
  <c r="CH91" i="2"/>
  <c r="CI91" i="2"/>
  <c r="CH101" i="2"/>
  <c r="CI101" i="2"/>
  <c r="CH102" i="2"/>
  <c r="CI102" i="2"/>
  <c r="CH103" i="2"/>
  <c r="CI103" i="2"/>
  <c r="CH104" i="2"/>
  <c r="CI104" i="2"/>
  <c r="CH105" i="2"/>
  <c r="CI105" i="2"/>
  <c r="CH108" i="2"/>
  <c r="CI108" i="2"/>
  <c r="CH109" i="2"/>
  <c r="CI109" i="2"/>
  <c r="CH110" i="2"/>
  <c r="CI110" i="2"/>
  <c r="CH111" i="2"/>
  <c r="CI111" i="2"/>
  <c r="CH112" i="2"/>
  <c r="CI112" i="2"/>
  <c r="CH122" i="2"/>
  <c r="CI122" i="2"/>
  <c r="CH124" i="2"/>
  <c r="CI124" i="2"/>
  <c r="CH125" i="2"/>
  <c r="CI125" i="2"/>
  <c r="CH126" i="2"/>
  <c r="CI126" i="2"/>
  <c r="CH129" i="2"/>
  <c r="CI129" i="2"/>
  <c r="CH130" i="2"/>
  <c r="CI130" i="2"/>
  <c r="CH131" i="2"/>
  <c r="CI131" i="2"/>
  <c r="CH132" i="2"/>
  <c r="CI132" i="2"/>
  <c r="CH133" i="2"/>
  <c r="CI133" i="2"/>
  <c r="CH136" i="2"/>
  <c r="CI136" i="2"/>
  <c r="CH137" i="2"/>
  <c r="CI137" i="2"/>
  <c r="CH138" i="2"/>
  <c r="CI138" i="2"/>
  <c r="CH139" i="2"/>
  <c r="CI139" i="2"/>
  <c r="CH140" i="2"/>
  <c r="CI140" i="2"/>
  <c r="CH143" i="2"/>
  <c r="CI143" i="2"/>
  <c r="CH144" i="2"/>
  <c r="CI144" i="2"/>
  <c r="CH145" i="2"/>
  <c r="CI145" i="2"/>
  <c r="CH146" i="2"/>
  <c r="CI146" i="2"/>
  <c r="CH147" i="2"/>
  <c r="CI147" i="2"/>
  <c r="CH150" i="2"/>
  <c r="CI150" i="2"/>
  <c r="CH151" i="2"/>
  <c r="CI151" i="2"/>
  <c r="CH152" i="2"/>
  <c r="CI152" i="2"/>
  <c r="CH153" i="2"/>
  <c r="CI153" i="2"/>
  <c r="CH154" i="2"/>
  <c r="CI154" i="2"/>
  <c r="AO155" i="2"/>
  <c r="AO148" i="2"/>
  <c r="AO134" i="2"/>
  <c r="AO127" i="2"/>
  <c r="AO119" i="2"/>
  <c r="CU119" i="2" s="1"/>
  <c r="AO118" i="2"/>
  <c r="CU118" i="2" s="1"/>
  <c r="AO117" i="2"/>
  <c r="CU117" i="2" s="1"/>
  <c r="AO116" i="2"/>
  <c r="CU116" i="2" s="1"/>
  <c r="AO115" i="2"/>
  <c r="CU115" i="2" s="1"/>
  <c r="CU120" i="2" s="1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CH10" i="3"/>
  <c r="CI10" i="3"/>
  <c r="CH11" i="3"/>
  <c r="CI11" i="3"/>
  <c r="CH12" i="3"/>
  <c r="CI12" i="3"/>
  <c r="CH13" i="3"/>
  <c r="CI13" i="3"/>
  <c r="CH14" i="3"/>
  <c r="CI14" i="3"/>
  <c r="CH17" i="3"/>
  <c r="CI17" i="3"/>
  <c r="CH18" i="3"/>
  <c r="CI18" i="3"/>
  <c r="CH19" i="3"/>
  <c r="CI19" i="3"/>
  <c r="CH20" i="3"/>
  <c r="CI20" i="3"/>
  <c r="CH21" i="3"/>
  <c r="CI21" i="3"/>
  <c r="CH24" i="3"/>
  <c r="CI24" i="3"/>
  <c r="CH25" i="3"/>
  <c r="CI25" i="3"/>
  <c r="CH26" i="3"/>
  <c r="CI26" i="3"/>
  <c r="CH27" i="3"/>
  <c r="CI27" i="3"/>
  <c r="CH28" i="3"/>
  <c r="CI28" i="3"/>
  <c r="CH31" i="3"/>
  <c r="CI31" i="3"/>
  <c r="CH32" i="3"/>
  <c r="CI32" i="3"/>
  <c r="CH33" i="3"/>
  <c r="CI33" i="3"/>
  <c r="CH34" i="3"/>
  <c r="CI34" i="3"/>
  <c r="CH35" i="3"/>
  <c r="CI35" i="3"/>
  <c r="CH38" i="3"/>
  <c r="CI38" i="3"/>
  <c r="CH39" i="3"/>
  <c r="CI39" i="3"/>
  <c r="CH40" i="3"/>
  <c r="CI40" i="3"/>
  <c r="CH41" i="3"/>
  <c r="CI41" i="3"/>
  <c r="CH42" i="3"/>
  <c r="CI42" i="3"/>
  <c r="CH45" i="3"/>
  <c r="CI45" i="3"/>
  <c r="CH46" i="3"/>
  <c r="CI46" i="3"/>
  <c r="CH47" i="3"/>
  <c r="CI47" i="3"/>
  <c r="CH48" i="3"/>
  <c r="CI48" i="3"/>
  <c r="CH49" i="3"/>
  <c r="CI49" i="3"/>
  <c r="CH52" i="3"/>
  <c r="CI52" i="3"/>
  <c r="CH53" i="3"/>
  <c r="CI53" i="3"/>
  <c r="CH54" i="3"/>
  <c r="CI54" i="3"/>
  <c r="CH55" i="3"/>
  <c r="CI55" i="3"/>
  <c r="CH56" i="3"/>
  <c r="CI56" i="3"/>
  <c r="CH59" i="3"/>
  <c r="CI59" i="3"/>
  <c r="CH60" i="3"/>
  <c r="CI60" i="3"/>
  <c r="CH61" i="3"/>
  <c r="CI61" i="3"/>
  <c r="CH62" i="3"/>
  <c r="CI62" i="3"/>
  <c r="CH63" i="3"/>
  <c r="CI63" i="3"/>
  <c r="CH66" i="3"/>
  <c r="CI66" i="3"/>
  <c r="CH67" i="3"/>
  <c r="CI67" i="3"/>
  <c r="CH68" i="3"/>
  <c r="CI68" i="3"/>
  <c r="CH69" i="3"/>
  <c r="CI69" i="3"/>
  <c r="CH70" i="3"/>
  <c r="CI70" i="3"/>
  <c r="CH73" i="3"/>
  <c r="CI73" i="3"/>
  <c r="CH74" i="3"/>
  <c r="CI74" i="3"/>
  <c r="CH75" i="3"/>
  <c r="CI75" i="3"/>
  <c r="CH76" i="3"/>
  <c r="CI76" i="3"/>
  <c r="CH77" i="3"/>
  <c r="CI77" i="3"/>
  <c r="CH80" i="3"/>
  <c r="CI80" i="3"/>
  <c r="CH81" i="3"/>
  <c r="CI81" i="3"/>
  <c r="CH82" i="3"/>
  <c r="CI82" i="3"/>
  <c r="CH83" i="3"/>
  <c r="CI83" i="3"/>
  <c r="CH84" i="3"/>
  <c r="CI84" i="3"/>
  <c r="CH87" i="3"/>
  <c r="CI87" i="3"/>
  <c r="CH88" i="3"/>
  <c r="CI88" i="3"/>
  <c r="CH89" i="3"/>
  <c r="CI89" i="3"/>
  <c r="CH90" i="3"/>
  <c r="CI90" i="3"/>
  <c r="CH91" i="3"/>
  <c r="CI91" i="3"/>
  <c r="CH101" i="3"/>
  <c r="CI101" i="3"/>
  <c r="CH102" i="3"/>
  <c r="CI102" i="3"/>
  <c r="CH103" i="3"/>
  <c r="CI103" i="3"/>
  <c r="CH104" i="3"/>
  <c r="CI104" i="3"/>
  <c r="CH105" i="3"/>
  <c r="CI105" i="3"/>
  <c r="CH108" i="3"/>
  <c r="CI108" i="3"/>
  <c r="CH109" i="3"/>
  <c r="CI109" i="3"/>
  <c r="CH110" i="3"/>
  <c r="CI110" i="3"/>
  <c r="CH111" i="3"/>
  <c r="CI111" i="3"/>
  <c r="CH112" i="3"/>
  <c r="CI112" i="3"/>
  <c r="CH122" i="3"/>
  <c r="CI122" i="3"/>
  <c r="CH123" i="3"/>
  <c r="CI123" i="3"/>
  <c r="CH124" i="3"/>
  <c r="CI124" i="3"/>
  <c r="CH125" i="3"/>
  <c r="CI125" i="3"/>
  <c r="CH126" i="3"/>
  <c r="CI126" i="3"/>
  <c r="CH129" i="3"/>
  <c r="CI129" i="3"/>
  <c r="CH130" i="3"/>
  <c r="CI130" i="3"/>
  <c r="CH131" i="3"/>
  <c r="CI131" i="3"/>
  <c r="CH132" i="3"/>
  <c r="CI132" i="3"/>
  <c r="CH133" i="3"/>
  <c r="CI133" i="3"/>
  <c r="CH136" i="3"/>
  <c r="CI136" i="3"/>
  <c r="CH137" i="3"/>
  <c r="CI137" i="3"/>
  <c r="CH138" i="3"/>
  <c r="CI138" i="3"/>
  <c r="CH139" i="3"/>
  <c r="CI139" i="3"/>
  <c r="CH140" i="3"/>
  <c r="CI140" i="3"/>
  <c r="CH143" i="3"/>
  <c r="CI143" i="3"/>
  <c r="CH144" i="3"/>
  <c r="CI144" i="3"/>
  <c r="CH145" i="3"/>
  <c r="CI145" i="3"/>
  <c r="CH146" i="3"/>
  <c r="CI146" i="3"/>
  <c r="CH147" i="3"/>
  <c r="CI147" i="3"/>
  <c r="CH150" i="3"/>
  <c r="CI150" i="3"/>
  <c r="CI155" i="3" s="1"/>
  <c r="CH151" i="3"/>
  <c r="CI151" i="3"/>
  <c r="CH152" i="3"/>
  <c r="CI152" i="3"/>
  <c r="CH153" i="3"/>
  <c r="CI153" i="3"/>
  <c r="CH154" i="3"/>
  <c r="CI154" i="3"/>
  <c r="CH148" i="2" l="1"/>
  <c r="CI141" i="2"/>
  <c r="CH141" i="2"/>
  <c r="CI92" i="2"/>
  <c r="CH155" i="2"/>
  <c r="CH78" i="2"/>
  <c r="CI155" i="2"/>
  <c r="CI148" i="2"/>
  <c r="CH148" i="3"/>
  <c r="CH64" i="3"/>
  <c r="CI15" i="3"/>
  <c r="CI141" i="3"/>
  <c r="CH155" i="3"/>
  <c r="CH141" i="3"/>
  <c r="CI148" i="3"/>
  <c r="CI29" i="3"/>
  <c r="CI134" i="2"/>
  <c r="CI85" i="2"/>
  <c r="CH127" i="2"/>
  <c r="CH85" i="2"/>
  <c r="CI127" i="2"/>
  <c r="CH92" i="2"/>
  <c r="CI106" i="2"/>
  <c r="CH127" i="3"/>
  <c r="CH29" i="3"/>
  <c r="CH134" i="2"/>
  <c r="CH15" i="2"/>
  <c r="CI43" i="3"/>
  <c r="CI78" i="2"/>
  <c r="CH92" i="3"/>
  <c r="CH106" i="2"/>
  <c r="CH36" i="3"/>
  <c r="CI113" i="2"/>
  <c r="CI15" i="2"/>
  <c r="CH113" i="2"/>
  <c r="AO120" i="2"/>
  <c r="CI78" i="3"/>
  <c r="CH134" i="3"/>
  <c r="CH71" i="3"/>
  <c r="CH43" i="3"/>
  <c r="CI85" i="3"/>
  <c r="CI57" i="3"/>
  <c r="CH15" i="3"/>
  <c r="CI36" i="3"/>
  <c r="CI106" i="3"/>
  <c r="CH78" i="3"/>
  <c r="CH50" i="3"/>
  <c r="AO99" i="3"/>
  <c r="CI127" i="3"/>
  <c r="CH106" i="3"/>
  <c r="CH22" i="3"/>
  <c r="CH85" i="3"/>
  <c r="CH57" i="3"/>
  <c r="AO116" i="3"/>
  <c r="CI50" i="3"/>
  <c r="CI22" i="3"/>
  <c r="AO115" i="3"/>
  <c r="CI92" i="3"/>
  <c r="CI64" i="3"/>
  <c r="CI134" i="3"/>
  <c r="CI71" i="3"/>
  <c r="AP155" i="3"/>
  <c r="AQ155" i="3"/>
  <c r="AR155" i="3"/>
  <c r="AS155" i="3"/>
  <c r="AT155" i="3"/>
  <c r="AU155" i="3"/>
  <c r="AV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AP148" i="3"/>
  <c r="AQ148" i="3"/>
  <c r="AR148" i="3"/>
  <c r="AS148" i="3"/>
  <c r="AT148" i="3"/>
  <c r="AU148" i="3"/>
  <c r="AV148" i="3"/>
  <c r="BI148" i="3"/>
  <c r="BJ148" i="3"/>
  <c r="BK148" i="3"/>
  <c r="BL148" i="3"/>
  <c r="BM148" i="3"/>
  <c r="BN148" i="3"/>
  <c r="BO148" i="3"/>
  <c r="BP148" i="3"/>
  <c r="BQ148" i="3"/>
  <c r="BR148" i="3"/>
  <c r="BS148" i="3"/>
  <c r="BT148" i="3"/>
  <c r="BU148" i="3"/>
  <c r="BV148" i="3"/>
  <c r="BW148" i="3"/>
  <c r="BX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P94" i="3"/>
  <c r="AQ94" i="3"/>
  <c r="AR94" i="3"/>
  <c r="AS94" i="3"/>
  <c r="AT94" i="3"/>
  <c r="AU94" i="3"/>
  <c r="AV94" i="3"/>
  <c r="AP95" i="3"/>
  <c r="CJ95" i="3" s="1"/>
  <c r="AQ95" i="3"/>
  <c r="AR95" i="3"/>
  <c r="CL95" i="3" s="1"/>
  <c r="AS95" i="3"/>
  <c r="AT95" i="3"/>
  <c r="AU95" i="3"/>
  <c r="AV95" i="3"/>
  <c r="AP96" i="3"/>
  <c r="AQ96" i="3"/>
  <c r="AR96" i="3"/>
  <c r="CL96" i="3" s="1"/>
  <c r="AS96" i="3"/>
  <c r="CM96" i="3" s="1"/>
  <c r="AT96" i="3"/>
  <c r="AU96" i="3"/>
  <c r="CO96" i="3" s="1"/>
  <c r="AV96" i="3"/>
  <c r="AP97" i="3"/>
  <c r="AQ97" i="3"/>
  <c r="CK97" i="3" s="1"/>
  <c r="AR97" i="3"/>
  <c r="AS97" i="3"/>
  <c r="AT97" i="3"/>
  <c r="AU97" i="3"/>
  <c r="AV97" i="3"/>
  <c r="AP98" i="3"/>
  <c r="AQ98" i="3"/>
  <c r="AR98" i="3"/>
  <c r="CL98" i="3" s="1"/>
  <c r="AS98" i="3"/>
  <c r="CM98" i="3" s="1"/>
  <c r="AT98" i="3"/>
  <c r="AU98" i="3"/>
  <c r="AV98" i="3"/>
  <c r="AQ155" i="2"/>
  <c r="AR155" i="2"/>
  <c r="AS155" i="2"/>
  <c r="AT155" i="2"/>
  <c r="AU155" i="2"/>
  <c r="AV155" i="2"/>
  <c r="BI155" i="2"/>
  <c r="BJ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AQ134" i="2"/>
  <c r="AR134" i="2"/>
  <c r="AS134" i="2"/>
  <c r="AT134" i="2"/>
  <c r="AU134" i="2"/>
  <c r="AV134" i="2"/>
  <c r="AP115" i="2"/>
  <c r="CV115" i="2" s="1"/>
  <c r="AQ115" i="2"/>
  <c r="CW115" i="2" s="1"/>
  <c r="AR115" i="2"/>
  <c r="CX115" i="2" s="1"/>
  <c r="AS115" i="2"/>
  <c r="CY115" i="2" s="1"/>
  <c r="AT115" i="2"/>
  <c r="CZ115" i="2" s="1"/>
  <c r="AU115" i="2"/>
  <c r="DA115" i="2" s="1"/>
  <c r="AV115" i="2"/>
  <c r="DB115" i="2" s="1"/>
  <c r="DB120" i="2" s="1"/>
  <c r="AW115" i="2"/>
  <c r="AX115" i="2"/>
  <c r="AP116" i="2"/>
  <c r="CV116" i="2" s="1"/>
  <c r="AQ116" i="2"/>
  <c r="CW116" i="2" s="1"/>
  <c r="AR116" i="2"/>
  <c r="CX116" i="2" s="1"/>
  <c r="AS116" i="2"/>
  <c r="CY116" i="2" s="1"/>
  <c r="AT116" i="2"/>
  <c r="CZ116" i="2" s="1"/>
  <c r="AU116" i="2"/>
  <c r="DA116" i="2" s="1"/>
  <c r="AV116" i="2"/>
  <c r="DB116" i="2" s="1"/>
  <c r="AW116" i="2"/>
  <c r="AX116" i="2"/>
  <c r="AP117" i="2"/>
  <c r="CV117" i="2" s="1"/>
  <c r="AQ117" i="2"/>
  <c r="CW117" i="2" s="1"/>
  <c r="AR117" i="2"/>
  <c r="CX117" i="2" s="1"/>
  <c r="AS117" i="2"/>
  <c r="CY117" i="2" s="1"/>
  <c r="AT117" i="2"/>
  <c r="CZ117" i="2" s="1"/>
  <c r="AU117" i="2"/>
  <c r="DA117" i="2" s="1"/>
  <c r="AV117" i="2"/>
  <c r="DB117" i="2" s="1"/>
  <c r="AW117" i="2"/>
  <c r="AX117" i="2"/>
  <c r="AP118" i="2"/>
  <c r="CV118" i="2" s="1"/>
  <c r="AQ118" i="2"/>
  <c r="CW118" i="2" s="1"/>
  <c r="AR118" i="2"/>
  <c r="CX118" i="2" s="1"/>
  <c r="AS118" i="2"/>
  <c r="CY118" i="2" s="1"/>
  <c r="AT118" i="2"/>
  <c r="CZ118" i="2" s="1"/>
  <c r="AU118" i="2"/>
  <c r="DA118" i="2" s="1"/>
  <c r="AV118" i="2"/>
  <c r="DB118" i="2" s="1"/>
  <c r="AW118" i="2"/>
  <c r="AX118" i="2"/>
  <c r="AP119" i="2"/>
  <c r="CV119" i="2" s="1"/>
  <c r="AQ119" i="2"/>
  <c r="CW119" i="2" s="1"/>
  <c r="AR119" i="2"/>
  <c r="CX119" i="2" s="1"/>
  <c r="AS119" i="2"/>
  <c r="CY119" i="2" s="1"/>
  <c r="AT119" i="2"/>
  <c r="CZ119" i="2" s="1"/>
  <c r="AU119" i="2"/>
  <c r="DA119" i="2" s="1"/>
  <c r="AV119" i="2"/>
  <c r="DB119" i="2" s="1"/>
  <c r="AW119" i="2"/>
  <c r="AX119" i="2"/>
  <c r="AQ15" i="2"/>
  <c r="AR15" i="2"/>
  <c r="AS15" i="2"/>
  <c r="AT15" i="2"/>
  <c r="AV15" i="2"/>
  <c r="DA120" i="2" l="1"/>
  <c r="CY120" i="2"/>
  <c r="CX120" i="2"/>
  <c r="CW120" i="2"/>
  <c r="CZ120" i="2"/>
  <c r="CV120" i="2"/>
  <c r="AV119" i="3"/>
  <c r="CP98" i="3"/>
  <c r="AR117" i="3"/>
  <c r="AV115" i="3"/>
  <c r="CP94" i="3"/>
  <c r="AP116" i="3"/>
  <c r="AV116" i="3"/>
  <c r="CP95" i="3"/>
  <c r="AV117" i="3"/>
  <c r="CP96" i="3"/>
  <c r="AV118" i="3"/>
  <c r="AV120" i="3" s="1"/>
  <c r="CP97" i="3"/>
  <c r="AP118" i="3"/>
  <c r="CJ97" i="3"/>
  <c r="AP119" i="3"/>
  <c r="CJ98" i="3"/>
  <c r="AP117" i="3"/>
  <c r="CJ96" i="3"/>
  <c r="AP115" i="3"/>
  <c r="CJ94" i="3"/>
  <c r="AU115" i="3"/>
  <c r="CO94" i="3"/>
  <c r="AU116" i="3"/>
  <c r="CO95" i="3"/>
  <c r="AU118" i="3"/>
  <c r="CO97" i="3"/>
  <c r="AU119" i="3"/>
  <c r="CO98" i="3"/>
  <c r="AU120" i="2"/>
  <c r="AT115" i="3"/>
  <c r="CN94" i="3"/>
  <c r="AT116" i="3"/>
  <c r="CN95" i="3"/>
  <c r="AT117" i="3"/>
  <c r="CN96" i="3"/>
  <c r="AT118" i="3"/>
  <c r="CN97" i="3"/>
  <c r="AT119" i="3"/>
  <c r="CN98" i="3"/>
  <c r="AT120" i="2"/>
  <c r="AS118" i="3"/>
  <c r="CM97" i="3"/>
  <c r="AS116" i="3"/>
  <c r="CM95" i="3"/>
  <c r="AS115" i="3"/>
  <c r="CM94" i="3"/>
  <c r="AS117" i="3"/>
  <c r="AQ116" i="3"/>
  <c r="CK95" i="3"/>
  <c r="AQ119" i="3"/>
  <c r="CK98" i="3"/>
  <c r="AQ115" i="3"/>
  <c r="CK94" i="3"/>
  <c r="AQ117" i="3"/>
  <c r="CK96" i="3"/>
  <c r="AR115" i="3"/>
  <c r="CL94" i="3"/>
  <c r="AR118" i="3"/>
  <c r="CL97" i="3"/>
  <c r="AR119" i="3"/>
  <c r="AR120" i="2"/>
  <c r="AQ120" i="2"/>
  <c r="AP120" i="2"/>
  <c r="AX120" i="2"/>
  <c r="AW120" i="2"/>
  <c r="AV120" i="2"/>
  <c r="AS120" i="2"/>
  <c r="AQ99" i="3"/>
  <c r="AS99" i="3"/>
  <c r="AU99" i="3"/>
  <c r="AR99" i="3"/>
  <c r="AT99" i="3"/>
  <c r="AV99" i="3"/>
  <c r="AP99" i="3"/>
  <c r="AQ118" i="3"/>
  <c r="AS119" i="3"/>
  <c r="AU117" i="3"/>
  <c r="AR116" i="3"/>
  <c r="AO120" i="3"/>
  <c r="AN15" i="2"/>
  <c r="CP99" i="3" l="1"/>
  <c r="CJ99" i="3"/>
  <c r="AP120" i="3"/>
  <c r="CM99" i="3"/>
  <c r="AU120" i="3"/>
  <c r="CO99" i="3"/>
  <c r="AT120" i="3"/>
  <c r="CN99" i="3"/>
  <c r="AS120" i="3"/>
  <c r="AQ120" i="3"/>
  <c r="CK99" i="3"/>
  <c r="CL99" i="3"/>
  <c r="AR120" i="3"/>
  <c r="CG10" i="3"/>
  <c r="CG11" i="3"/>
  <c r="CG12" i="3"/>
  <c r="CG13" i="3"/>
  <c r="CG14" i="3"/>
  <c r="CG17" i="3"/>
  <c r="CG18" i="3"/>
  <c r="CG19" i="3"/>
  <c r="CG20" i="3"/>
  <c r="CG21" i="3"/>
  <c r="CG24" i="3"/>
  <c r="CG25" i="3"/>
  <c r="CG26" i="3"/>
  <c r="CG27" i="3"/>
  <c r="CG28" i="3"/>
  <c r="CG31" i="3"/>
  <c r="CG32" i="3"/>
  <c r="CG33" i="3"/>
  <c r="CG34" i="3"/>
  <c r="CG35" i="3"/>
  <c r="CG38" i="3"/>
  <c r="CG39" i="3"/>
  <c r="CG40" i="3"/>
  <c r="CG41" i="3"/>
  <c r="CG42" i="3"/>
  <c r="CG45" i="3"/>
  <c r="CG46" i="3"/>
  <c r="CG47" i="3"/>
  <c r="CG48" i="3"/>
  <c r="CG49" i="3"/>
  <c r="CG52" i="3"/>
  <c r="CG53" i="3"/>
  <c r="CG54" i="3"/>
  <c r="CG55" i="3"/>
  <c r="CG56" i="3"/>
  <c r="CG59" i="3"/>
  <c r="CG60" i="3"/>
  <c r="CG61" i="3"/>
  <c r="CG62" i="3"/>
  <c r="CG63" i="3"/>
  <c r="CG66" i="3"/>
  <c r="CG67" i="3"/>
  <c r="CG68" i="3"/>
  <c r="CG69" i="3"/>
  <c r="CG70" i="3"/>
  <c r="CG73" i="3"/>
  <c r="CG74" i="3"/>
  <c r="CG75" i="3"/>
  <c r="CG76" i="3"/>
  <c r="CG77" i="3"/>
  <c r="CG80" i="3"/>
  <c r="CG81" i="3"/>
  <c r="CG82" i="3"/>
  <c r="CG83" i="3"/>
  <c r="CG84" i="3"/>
  <c r="CG87" i="3"/>
  <c r="CG88" i="3"/>
  <c r="CG89" i="3"/>
  <c r="CG90" i="3"/>
  <c r="CG91" i="3"/>
  <c r="CG101" i="3"/>
  <c r="CG102" i="3"/>
  <c r="CG103" i="3"/>
  <c r="CG104" i="3"/>
  <c r="CG105" i="3"/>
  <c r="CG108" i="3"/>
  <c r="CG109" i="3"/>
  <c r="CG110" i="3"/>
  <c r="CG111" i="3"/>
  <c r="CG112" i="3"/>
  <c r="CG122" i="3"/>
  <c r="CG123" i="3"/>
  <c r="CG124" i="3"/>
  <c r="CG125" i="3"/>
  <c r="CG126" i="3"/>
  <c r="CG129" i="3"/>
  <c r="CG130" i="3"/>
  <c r="CG131" i="3"/>
  <c r="CG132" i="3"/>
  <c r="CG133" i="3"/>
  <c r="CG136" i="3"/>
  <c r="CG137" i="3"/>
  <c r="CG138" i="3"/>
  <c r="CG139" i="3"/>
  <c r="CG140" i="3"/>
  <c r="CG143" i="3"/>
  <c r="CG148" i="3" s="1"/>
  <c r="CG144" i="3"/>
  <c r="CG145" i="3"/>
  <c r="CG146" i="3"/>
  <c r="CG147" i="3"/>
  <c r="CG150" i="3"/>
  <c r="CG151" i="3"/>
  <c r="CG152" i="3"/>
  <c r="CG153" i="3"/>
  <c r="CG154" i="3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1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50" i="2"/>
  <c r="CG151" i="2"/>
  <c r="CG152" i="2"/>
  <c r="CG153" i="2"/>
  <c r="CG154" i="2"/>
  <c r="CG155" i="2" l="1"/>
  <c r="CG141" i="2"/>
  <c r="CG148" i="2"/>
  <c r="CG50" i="3"/>
  <c r="CG155" i="3"/>
  <c r="CG141" i="3"/>
  <c r="CG106" i="3"/>
  <c r="CG134" i="3"/>
  <c r="CG64" i="3"/>
  <c r="CG22" i="3"/>
  <c r="CG15" i="3"/>
  <c r="CG92" i="3"/>
  <c r="CG43" i="3"/>
  <c r="CG57" i="3"/>
  <c r="CG71" i="3"/>
  <c r="CG85" i="3"/>
  <c r="CG36" i="3"/>
  <c r="CG29" i="3"/>
  <c r="CG78" i="3"/>
  <c r="CG92" i="2"/>
  <c r="CG127" i="3"/>
  <c r="CG127" i="2"/>
  <c r="CG99" i="2"/>
  <c r="CG134" i="2"/>
  <c r="CG113" i="2"/>
  <c r="CG78" i="2"/>
  <c r="CG15" i="2"/>
  <c r="CG106" i="2"/>
  <c r="CG85" i="2"/>
  <c r="AM94" i="3"/>
  <c r="CG94" i="3" s="1"/>
  <c r="AM95" i="3"/>
  <c r="CG95" i="3" s="1"/>
  <c r="AM96" i="3"/>
  <c r="CG96" i="3" s="1"/>
  <c r="AM97" i="3"/>
  <c r="CG97" i="3" s="1"/>
  <c r="AM98" i="3"/>
  <c r="AM106" i="3"/>
  <c r="AM113" i="3"/>
  <c r="AM115" i="3"/>
  <c r="AM116" i="3"/>
  <c r="AM117" i="3"/>
  <c r="AM127" i="3"/>
  <c r="AM134" i="3"/>
  <c r="AM141" i="3"/>
  <c r="AM148" i="3"/>
  <c r="AM99" i="3" l="1"/>
  <c r="AM118" i="3"/>
  <c r="AM119" i="3"/>
  <c r="CG98" i="3"/>
  <c r="CG99" i="3" s="1"/>
  <c r="CF10" i="3"/>
  <c r="CF11" i="3"/>
  <c r="CF12" i="3"/>
  <c r="CF13" i="3"/>
  <c r="CF14" i="3"/>
  <c r="CF17" i="3"/>
  <c r="CF18" i="3"/>
  <c r="CF19" i="3"/>
  <c r="CF20" i="3"/>
  <c r="CF21" i="3"/>
  <c r="CF24" i="3"/>
  <c r="CF25" i="3"/>
  <c r="CF26" i="3"/>
  <c r="CF27" i="3"/>
  <c r="CF28" i="3"/>
  <c r="CF31" i="3"/>
  <c r="CF32" i="3"/>
  <c r="CF33" i="3"/>
  <c r="CF34" i="3"/>
  <c r="CF35" i="3"/>
  <c r="CF38" i="3"/>
  <c r="CF39" i="3"/>
  <c r="CF40" i="3"/>
  <c r="CF41" i="3"/>
  <c r="CF42" i="3"/>
  <c r="CF45" i="3"/>
  <c r="CF46" i="3"/>
  <c r="CF47" i="3"/>
  <c r="CF48" i="3"/>
  <c r="CF49" i="3"/>
  <c r="CF52" i="3"/>
  <c r="CF53" i="3"/>
  <c r="CF54" i="3"/>
  <c r="CF55" i="3"/>
  <c r="CF56" i="3"/>
  <c r="CF59" i="3"/>
  <c r="CF60" i="3"/>
  <c r="CF61" i="3"/>
  <c r="CF62" i="3"/>
  <c r="CF63" i="3"/>
  <c r="CF66" i="3"/>
  <c r="CF67" i="3"/>
  <c r="CF68" i="3"/>
  <c r="CF69" i="3"/>
  <c r="CF70" i="3"/>
  <c r="CF73" i="3"/>
  <c r="CF74" i="3"/>
  <c r="CF75" i="3"/>
  <c r="CF76" i="3"/>
  <c r="CF77" i="3"/>
  <c r="CF80" i="3"/>
  <c r="CF81" i="3"/>
  <c r="CF82" i="3"/>
  <c r="CF83" i="3"/>
  <c r="CF84" i="3"/>
  <c r="CF87" i="3"/>
  <c r="CF88" i="3"/>
  <c r="CF89" i="3"/>
  <c r="CF90" i="3"/>
  <c r="CF91" i="3"/>
  <c r="CF94" i="3"/>
  <c r="CF95" i="3"/>
  <c r="CF96" i="3"/>
  <c r="CF97" i="3"/>
  <c r="CF98" i="3"/>
  <c r="CF101" i="3"/>
  <c r="CF102" i="3"/>
  <c r="CF103" i="3"/>
  <c r="CF104" i="3"/>
  <c r="CF105" i="3"/>
  <c r="CF108" i="3"/>
  <c r="CF109" i="3"/>
  <c r="CF110" i="3"/>
  <c r="CF111" i="3"/>
  <c r="CF112" i="3"/>
  <c r="CF122" i="3"/>
  <c r="CF123" i="3"/>
  <c r="CF124" i="3"/>
  <c r="CF125" i="3"/>
  <c r="CF126" i="3"/>
  <c r="CF129" i="3"/>
  <c r="CF130" i="3"/>
  <c r="CF131" i="3"/>
  <c r="CF132" i="3"/>
  <c r="CF133" i="3"/>
  <c r="CF136" i="3"/>
  <c r="CF137" i="3"/>
  <c r="CF138" i="3"/>
  <c r="CF139" i="3"/>
  <c r="CF140" i="3"/>
  <c r="CF143" i="3"/>
  <c r="CF144" i="3"/>
  <c r="CF145" i="3"/>
  <c r="CF146" i="3"/>
  <c r="CF147" i="3"/>
  <c r="CF150" i="3"/>
  <c r="CF151" i="3"/>
  <c r="CF152" i="3"/>
  <c r="CF153" i="3"/>
  <c r="CF154" i="3"/>
  <c r="CF10" i="2"/>
  <c r="CF11" i="2"/>
  <c r="CF12" i="2"/>
  <c r="CF13" i="2"/>
  <c r="CF14" i="2"/>
  <c r="CF17" i="2"/>
  <c r="CF18" i="2"/>
  <c r="CF19" i="2"/>
  <c r="CF20" i="2"/>
  <c r="CF21" i="2"/>
  <c r="CF22" i="2"/>
  <c r="CF24" i="2"/>
  <c r="CF25" i="2"/>
  <c r="CF26" i="2"/>
  <c r="CF27" i="2"/>
  <c r="CF28" i="2"/>
  <c r="CF29" i="2"/>
  <c r="CF31" i="2"/>
  <c r="CF32" i="2"/>
  <c r="CF33" i="2"/>
  <c r="CF34" i="2"/>
  <c r="CF35" i="2"/>
  <c r="CF36" i="2"/>
  <c r="CF38" i="2"/>
  <c r="CF39" i="2"/>
  <c r="CF40" i="2"/>
  <c r="CF41" i="2"/>
  <c r="CF42" i="2"/>
  <c r="CF43" i="2"/>
  <c r="CF45" i="2"/>
  <c r="CF46" i="2"/>
  <c r="CF47" i="2"/>
  <c r="CF48" i="2"/>
  <c r="CF49" i="2"/>
  <c r="CF50" i="2"/>
  <c r="CF52" i="2"/>
  <c r="CF53" i="2"/>
  <c r="CF54" i="2"/>
  <c r="CF55" i="2"/>
  <c r="CF56" i="2"/>
  <c r="CF57" i="2"/>
  <c r="CF59" i="2"/>
  <c r="CF60" i="2"/>
  <c r="CF61" i="2"/>
  <c r="CF62" i="2"/>
  <c r="CF63" i="2"/>
  <c r="CF64" i="2"/>
  <c r="CF66" i="2"/>
  <c r="CF67" i="2"/>
  <c r="CF68" i="2"/>
  <c r="CF69" i="2"/>
  <c r="CF70" i="2"/>
  <c r="CF71" i="2"/>
  <c r="CF73" i="2"/>
  <c r="CF74" i="2"/>
  <c r="CF75" i="2"/>
  <c r="CF76" i="2"/>
  <c r="CF77" i="2"/>
  <c r="CF80" i="2"/>
  <c r="CF81" i="2"/>
  <c r="CF82" i="2"/>
  <c r="CF83" i="2"/>
  <c r="CF84" i="2"/>
  <c r="CF87" i="2"/>
  <c r="CF88" i="2"/>
  <c r="CF89" i="2"/>
  <c r="CF90" i="2"/>
  <c r="CF91" i="2"/>
  <c r="CF94" i="2"/>
  <c r="CF95" i="2"/>
  <c r="CF96" i="2"/>
  <c r="CF97" i="2"/>
  <c r="CF98" i="2"/>
  <c r="CF101" i="2"/>
  <c r="CF102" i="2"/>
  <c r="CF103" i="2"/>
  <c r="CF104" i="2"/>
  <c r="CF105" i="2"/>
  <c r="CF108" i="2"/>
  <c r="CF109" i="2"/>
  <c r="CF110" i="2"/>
  <c r="CF111" i="2"/>
  <c r="CF112" i="2"/>
  <c r="CF122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F150" i="2"/>
  <c r="CF151" i="2"/>
  <c r="CF152" i="2"/>
  <c r="CF153" i="2"/>
  <c r="CF154" i="2"/>
  <c r="CF141" i="2" l="1"/>
  <c r="CF155" i="2"/>
  <c r="CF148" i="2"/>
  <c r="CF148" i="3"/>
  <c r="CF155" i="3"/>
  <c r="AM120" i="3"/>
  <c r="CF141" i="3"/>
  <c r="CF78" i="2"/>
  <c r="CF50" i="3"/>
  <c r="CF64" i="3"/>
  <c r="CF85" i="2"/>
  <c r="CF29" i="3"/>
  <c r="CF78" i="3"/>
  <c r="CF92" i="3"/>
  <c r="CF57" i="3"/>
  <c r="CF85" i="3"/>
  <c r="CF99" i="3"/>
  <c r="CF92" i="2"/>
  <c r="CF99" i="2"/>
  <c r="CF127" i="3"/>
  <c r="CF127" i="2"/>
  <c r="CF43" i="3"/>
  <c r="CF71" i="3"/>
  <c r="CF22" i="3"/>
  <c r="CF36" i="3"/>
  <c r="CF15" i="3"/>
  <c r="CF15" i="2"/>
  <c r="CF134" i="3"/>
  <c r="CF134" i="2"/>
  <c r="CF106" i="3"/>
  <c r="CF106" i="2"/>
  <c r="CF113" i="2"/>
  <c r="AN155" i="3"/>
  <c r="AM155" i="3"/>
  <c r="AL155" i="3"/>
  <c r="AK155" i="3"/>
  <c r="AJ155" i="3"/>
  <c r="AI155" i="3"/>
  <c r="AH155" i="3"/>
  <c r="AG155" i="3"/>
  <c r="AF155" i="3"/>
  <c r="AE155" i="3"/>
  <c r="CE154" i="3"/>
  <c r="CD154" i="3"/>
  <c r="CC154" i="3"/>
  <c r="CB154" i="3"/>
  <c r="CA154" i="3"/>
  <c r="BZ154" i="3"/>
  <c r="BY154" i="3"/>
  <c r="CE153" i="3"/>
  <c r="CD153" i="3"/>
  <c r="CC153" i="3"/>
  <c r="CB153" i="3"/>
  <c r="CA153" i="3"/>
  <c r="BZ153" i="3"/>
  <c r="BY153" i="3"/>
  <c r="CE152" i="3"/>
  <c r="CD152" i="3"/>
  <c r="CC152" i="3"/>
  <c r="CB152" i="3"/>
  <c r="CA152" i="3"/>
  <c r="BZ152" i="3"/>
  <c r="BY152" i="3"/>
  <c r="CE151" i="3"/>
  <c r="CD151" i="3"/>
  <c r="CC151" i="3"/>
  <c r="CB151" i="3"/>
  <c r="CA151" i="3"/>
  <c r="BZ151" i="3"/>
  <c r="BY151" i="3"/>
  <c r="CE150" i="3"/>
  <c r="CD150" i="3"/>
  <c r="CC150" i="3"/>
  <c r="CB150" i="3"/>
  <c r="CA150" i="3"/>
  <c r="CA155" i="3" s="1"/>
  <c r="BZ150" i="3"/>
  <c r="BZ155" i="3" s="1"/>
  <c r="BY150" i="3"/>
  <c r="AN155" i="2"/>
  <c r="AM155" i="2"/>
  <c r="AL155" i="2"/>
  <c r="AK155" i="2"/>
  <c r="AJ155" i="2"/>
  <c r="AI155" i="2"/>
  <c r="AH155" i="2"/>
  <c r="AG155" i="2"/>
  <c r="AF155" i="2"/>
  <c r="AE155" i="2"/>
  <c r="CE154" i="2"/>
  <c r="CD154" i="2"/>
  <c r="CC154" i="2"/>
  <c r="CB154" i="2"/>
  <c r="CA154" i="2"/>
  <c r="BZ154" i="2"/>
  <c r="BY154" i="2"/>
  <c r="CE153" i="2"/>
  <c r="CD153" i="2"/>
  <c r="CC153" i="2"/>
  <c r="CB153" i="2"/>
  <c r="CA153" i="2"/>
  <c r="BZ153" i="2"/>
  <c r="BY153" i="2"/>
  <c r="CE152" i="2"/>
  <c r="CD152" i="2"/>
  <c r="CC152" i="2"/>
  <c r="CB152" i="2"/>
  <c r="CA152" i="2"/>
  <c r="BZ152" i="2"/>
  <c r="BY152" i="2"/>
  <c r="CE151" i="2"/>
  <c r="CD151" i="2"/>
  <c r="CC151" i="2"/>
  <c r="CB151" i="2"/>
  <c r="CA151" i="2"/>
  <c r="BZ151" i="2"/>
  <c r="BY151" i="2"/>
  <c r="CE150" i="2"/>
  <c r="CD150" i="2"/>
  <c r="CC150" i="2"/>
  <c r="CB150" i="2"/>
  <c r="CA150" i="2"/>
  <c r="BZ150" i="2"/>
  <c r="BY150" i="2"/>
  <c r="CE155" i="2" l="1"/>
  <c r="CE155" i="3"/>
  <c r="CB155" i="2"/>
  <c r="BY155" i="2"/>
  <c r="BZ155" i="2"/>
  <c r="CA155" i="2"/>
  <c r="CC155" i="2"/>
  <c r="CD155" i="2"/>
  <c r="CC155" i="3"/>
  <c r="CB155" i="3"/>
  <c r="CD155" i="3"/>
  <c r="BY155" i="3"/>
  <c r="CE70" i="3"/>
  <c r="CE69" i="3"/>
  <c r="CE68" i="3"/>
  <c r="CE67" i="3"/>
  <c r="CE66" i="3"/>
  <c r="CE63" i="3"/>
  <c r="CE62" i="3"/>
  <c r="CE61" i="3"/>
  <c r="CE60" i="3"/>
  <c r="CE59" i="3"/>
  <c r="CE56" i="3"/>
  <c r="CE55" i="3"/>
  <c r="CE54" i="3"/>
  <c r="CE53" i="3"/>
  <c r="CE52" i="3"/>
  <c r="CE49" i="3"/>
  <c r="CE48" i="3"/>
  <c r="CE47" i="3"/>
  <c r="CE46" i="3"/>
  <c r="CE45" i="3"/>
  <c r="CE42" i="3"/>
  <c r="CE41" i="3"/>
  <c r="CE40" i="3"/>
  <c r="CE39" i="3"/>
  <c r="CE38" i="3"/>
  <c r="CE35" i="3"/>
  <c r="CE34" i="3"/>
  <c r="CE33" i="3"/>
  <c r="CE32" i="3"/>
  <c r="CE31" i="3"/>
  <c r="CE28" i="3"/>
  <c r="CE27" i="3"/>
  <c r="CE26" i="3"/>
  <c r="CE25" i="3"/>
  <c r="CE24" i="3"/>
  <c r="CE21" i="3"/>
  <c r="CE20" i="3"/>
  <c r="CE19" i="3"/>
  <c r="CE18" i="3"/>
  <c r="CE17" i="3"/>
  <c r="CE10" i="3"/>
  <c r="CE11" i="3"/>
  <c r="CE12" i="3"/>
  <c r="CE13" i="3"/>
  <c r="CE14" i="3"/>
  <c r="CE73" i="3"/>
  <c r="CE74" i="3"/>
  <c r="CE75" i="3"/>
  <c r="CE76" i="3"/>
  <c r="CE77" i="3"/>
  <c r="CE80" i="3"/>
  <c r="CE81" i="3"/>
  <c r="CE82" i="3"/>
  <c r="CE83" i="3"/>
  <c r="CE84" i="3"/>
  <c r="CE87" i="3"/>
  <c r="CE88" i="3"/>
  <c r="CE89" i="3"/>
  <c r="CE90" i="3"/>
  <c r="CE91" i="3"/>
  <c r="CE94" i="3"/>
  <c r="CE95" i="3"/>
  <c r="CE96" i="3"/>
  <c r="CE97" i="3"/>
  <c r="CE98" i="3"/>
  <c r="CE101" i="3"/>
  <c r="CE102" i="3"/>
  <c r="CE103" i="3"/>
  <c r="CE104" i="3"/>
  <c r="CE105" i="3"/>
  <c r="CE108" i="3"/>
  <c r="CE109" i="3"/>
  <c r="CE110" i="3"/>
  <c r="CE111" i="3"/>
  <c r="CE112" i="3"/>
  <c r="CE122" i="3"/>
  <c r="CE123" i="3"/>
  <c r="CE124" i="3"/>
  <c r="CE125" i="3"/>
  <c r="CE126" i="3"/>
  <c r="CE129" i="3"/>
  <c r="CE130" i="3"/>
  <c r="CE131" i="3"/>
  <c r="CE132" i="3"/>
  <c r="CE133" i="3"/>
  <c r="CE136" i="3"/>
  <c r="CE137" i="3"/>
  <c r="CE138" i="3"/>
  <c r="CE139" i="3"/>
  <c r="CE140" i="3"/>
  <c r="CE143" i="3"/>
  <c r="CE148" i="3" s="1"/>
  <c r="CE144" i="3"/>
  <c r="CE145" i="3"/>
  <c r="CE146" i="3"/>
  <c r="CE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CD143" i="2"/>
  <c r="CE143" i="2"/>
  <c r="CD144" i="2"/>
  <c r="CE144" i="2"/>
  <c r="CD145" i="2"/>
  <c r="CE145" i="2"/>
  <c r="CD146" i="2"/>
  <c r="CE146" i="2"/>
  <c r="CD147" i="2"/>
  <c r="CE147" i="2"/>
  <c r="CE10" i="2"/>
  <c r="CE11" i="2"/>
  <c r="CE12" i="2"/>
  <c r="CE13" i="2"/>
  <c r="CE14" i="2"/>
  <c r="CE17" i="2"/>
  <c r="CE18" i="2"/>
  <c r="CE19" i="2"/>
  <c r="CE20" i="2"/>
  <c r="CE21" i="2"/>
  <c r="CE22" i="2"/>
  <c r="CE24" i="2"/>
  <c r="CE25" i="2"/>
  <c r="CE26" i="2"/>
  <c r="CE27" i="2"/>
  <c r="CE28" i="2"/>
  <c r="CE29" i="2"/>
  <c r="CE31" i="2"/>
  <c r="CE32" i="2"/>
  <c r="CE33" i="2"/>
  <c r="CE34" i="2"/>
  <c r="CE35" i="2"/>
  <c r="CE36" i="2"/>
  <c r="CE38" i="2"/>
  <c r="CE39" i="2"/>
  <c r="CE40" i="2"/>
  <c r="CE41" i="2"/>
  <c r="CE42" i="2"/>
  <c r="CE43" i="2"/>
  <c r="CE45" i="2"/>
  <c r="CE46" i="2"/>
  <c r="CE47" i="2"/>
  <c r="CE48" i="2"/>
  <c r="CE49" i="2"/>
  <c r="CE50" i="2"/>
  <c r="CE52" i="2"/>
  <c r="CE53" i="2"/>
  <c r="CE54" i="2"/>
  <c r="CE55" i="2"/>
  <c r="CE56" i="2"/>
  <c r="CE57" i="2"/>
  <c r="CE59" i="2"/>
  <c r="CE60" i="2"/>
  <c r="CE61" i="2"/>
  <c r="CE62" i="2"/>
  <c r="CE63" i="2"/>
  <c r="CE64" i="2"/>
  <c r="CE66" i="2"/>
  <c r="CE67" i="2"/>
  <c r="CE68" i="2"/>
  <c r="CE69" i="2"/>
  <c r="CE70" i="2"/>
  <c r="CE73" i="2"/>
  <c r="CE74" i="2"/>
  <c r="CE75" i="2"/>
  <c r="CE76" i="2"/>
  <c r="CE77" i="2"/>
  <c r="CE80" i="2"/>
  <c r="CE81" i="2"/>
  <c r="CE82" i="2"/>
  <c r="CE83" i="2"/>
  <c r="CE84" i="2"/>
  <c r="CE87" i="2"/>
  <c r="CE88" i="2"/>
  <c r="CE89" i="2"/>
  <c r="CE90" i="2"/>
  <c r="CE91" i="2"/>
  <c r="CE94" i="2"/>
  <c r="CE95" i="2"/>
  <c r="CE96" i="2"/>
  <c r="CE97" i="2"/>
  <c r="CE98" i="2"/>
  <c r="CE101" i="2"/>
  <c r="CE102" i="2"/>
  <c r="CE103" i="2"/>
  <c r="CE104" i="2"/>
  <c r="CE105" i="2"/>
  <c r="CE108" i="2"/>
  <c r="CE109" i="2"/>
  <c r="CE110" i="2"/>
  <c r="CE111" i="2"/>
  <c r="CE112" i="2"/>
  <c r="CE122" i="2"/>
  <c r="CE124" i="2"/>
  <c r="CE125" i="2"/>
  <c r="CE126" i="2"/>
  <c r="CE129" i="2"/>
  <c r="CE130" i="2"/>
  <c r="CE131" i="2"/>
  <c r="CE132" i="2"/>
  <c r="CE133" i="2"/>
  <c r="CE136" i="2"/>
  <c r="CE137" i="2"/>
  <c r="CE138" i="2"/>
  <c r="CE141" i="2" s="1"/>
  <c r="CE139" i="2"/>
  <c r="CE140" i="2"/>
  <c r="AK148" i="2"/>
  <c r="AL148" i="2"/>
  <c r="AM148" i="2"/>
  <c r="AN148" i="2"/>
  <c r="AV148" i="2"/>
  <c r="AU148" i="2"/>
  <c r="AT148" i="2"/>
  <c r="AS148" i="2"/>
  <c r="AR148" i="2"/>
  <c r="AQ148" i="2"/>
  <c r="AL141" i="2"/>
  <c r="AK141" i="2"/>
  <c r="AN134" i="2"/>
  <c r="AM134" i="2"/>
  <c r="AL134" i="2"/>
  <c r="AK134" i="2"/>
  <c r="AM127" i="2"/>
  <c r="AL127" i="2"/>
  <c r="AK127" i="2"/>
  <c r="AN119" i="2"/>
  <c r="CT119" i="2" s="1"/>
  <c r="AM119" i="2"/>
  <c r="CS119" i="2" s="1"/>
  <c r="AL119" i="2"/>
  <c r="CR119" i="2" s="1"/>
  <c r="AK119" i="2"/>
  <c r="CQ119" i="2" s="1"/>
  <c r="AM118" i="2"/>
  <c r="CS118" i="2" s="1"/>
  <c r="AL118" i="2"/>
  <c r="CR118" i="2" s="1"/>
  <c r="AK118" i="2"/>
  <c r="CQ118" i="2" s="1"/>
  <c r="AM117" i="2"/>
  <c r="CS117" i="2" s="1"/>
  <c r="AL117" i="2"/>
  <c r="CR117" i="2" s="1"/>
  <c r="AK117" i="2"/>
  <c r="CQ117" i="2" s="1"/>
  <c r="AM116" i="2"/>
  <c r="CS116" i="2" s="1"/>
  <c r="AL116" i="2"/>
  <c r="CR116" i="2" s="1"/>
  <c r="AK116" i="2"/>
  <c r="CQ116" i="2" s="1"/>
  <c r="AN115" i="2"/>
  <c r="CT115" i="2" s="1"/>
  <c r="AM115" i="2"/>
  <c r="CS115" i="2" s="1"/>
  <c r="CS120" i="2" s="1"/>
  <c r="AL115" i="2"/>
  <c r="CR115" i="2" s="1"/>
  <c r="AK115" i="2"/>
  <c r="CQ115" i="2" s="1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CT118" i="2" s="1"/>
  <c r="AN117" i="2"/>
  <c r="CT117" i="2" s="1"/>
  <c r="AN116" i="2"/>
  <c r="CT116" i="2" s="1"/>
  <c r="CT120" i="2" l="1"/>
  <c r="CQ120" i="2"/>
  <c r="CR120" i="2"/>
  <c r="CE148" i="2"/>
  <c r="CE141" i="3"/>
  <c r="CE85" i="3"/>
  <c r="AN117" i="3"/>
  <c r="AN118" i="3"/>
  <c r="AN116" i="3"/>
  <c r="AN119" i="3"/>
  <c r="CE134" i="3"/>
  <c r="CE57" i="3"/>
  <c r="CE43" i="3"/>
  <c r="CE92" i="2"/>
  <c r="AN99" i="3"/>
  <c r="CE106" i="3"/>
  <c r="CE113" i="2"/>
  <c r="CE106" i="2"/>
  <c r="CE127" i="3"/>
  <c r="CE127" i="2"/>
  <c r="CE134" i="2"/>
  <c r="CE29" i="3"/>
  <c r="CE64" i="3"/>
  <c r="CE78" i="3"/>
  <c r="CE50" i="3"/>
  <c r="CE15" i="3"/>
  <c r="CE36" i="3"/>
  <c r="CE99" i="3"/>
  <c r="CE22" i="3"/>
  <c r="CE71" i="3"/>
  <c r="CE92" i="3"/>
  <c r="CE99" i="2"/>
  <c r="CE78" i="2"/>
  <c r="CE85" i="2"/>
  <c r="CE15" i="2"/>
  <c r="AK115" i="3"/>
  <c r="AL120" i="3"/>
  <c r="AN115" i="3"/>
  <c r="AL120" i="2"/>
  <c r="AM120" i="2"/>
  <c r="AK120" i="2"/>
  <c r="AN120" i="2"/>
  <c r="CD143" i="3"/>
  <c r="CD148" i="3" s="1"/>
  <c r="CD144" i="3"/>
  <c r="CD145" i="3"/>
  <c r="CD146" i="3"/>
  <c r="AJ115" i="3"/>
  <c r="CP115" i="3" s="1"/>
  <c r="AJ116" i="3"/>
  <c r="CP116" i="3" s="1"/>
  <c r="AJ117" i="3"/>
  <c r="CP117" i="3" s="1"/>
  <c r="AJ118" i="3"/>
  <c r="CP118" i="3" s="1"/>
  <c r="AJ119" i="3"/>
  <c r="CP119" i="3" s="1"/>
  <c r="CP120" i="3" l="1"/>
  <c r="AJ120" i="3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CO115" i="2" s="1"/>
  <c r="AI116" i="2"/>
  <c r="CO116" i="2" s="1"/>
  <c r="AI117" i="2"/>
  <c r="CO117" i="2" s="1"/>
  <c r="AI118" i="2"/>
  <c r="CO118" i="2" s="1"/>
  <c r="AI119" i="2"/>
  <c r="CO119" i="2" s="1"/>
  <c r="AI113" i="2"/>
  <c r="AI106" i="2"/>
  <c r="CC143" i="2"/>
  <c r="CC144" i="2"/>
  <c r="CC145" i="2"/>
  <c r="CC146" i="2"/>
  <c r="CC147" i="2"/>
  <c r="AI148" i="3"/>
  <c r="AI141" i="3"/>
  <c r="AI134" i="3"/>
  <c r="AI127" i="3"/>
  <c r="AI115" i="3"/>
  <c r="CO115" i="3" s="1"/>
  <c r="AI116" i="3"/>
  <c r="CO116" i="3" s="1"/>
  <c r="AI117" i="3"/>
  <c r="CO117" i="3" s="1"/>
  <c r="AI118" i="3"/>
  <c r="CO118" i="3" s="1"/>
  <c r="AI119" i="3"/>
  <c r="CO119" i="3" s="1"/>
  <c r="AI113" i="3"/>
  <c r="AI106" i="3"/>
  <c r="CC143" i="3"/>
  <c r="CC144" i="3"/>
  <c r="CC145" i="3"/>
  <c r="CC146" i="3"/>
  <c r="CO120" i="2" l="1"/>
  <c r="CO120" i="3"/>
  <c r="CC148" i="3"/>
  <c r="AI120" i="3"/>
  <c r="AI120" i="2"/>
  <c r="CC148" i="2"/>
  <c r="CB143" i="3"/>
  <c r="CB144" i="3"/>
  <c r="CB145" i="3"/>
  <c r="CB146" i="3"/>
  <c r="AH115" i="3"/>
  <c r="CN115" i="3" s="1"/>
  <c r="AH116" i="3"/>
  <c r="CN116" i="3" s="1"/>
  <c r="AH117" i="3"/>
  <c r="CN117" i="3" s="1"/>
  <c r="AH118" i="3"/>
  <c r="CN118" i="3" s="1"/>
  <c r="AH119" i="3"/>
  <c r="CN119" i="3" s="1"/>
  <c r="CA143" i="2"/>
  <c r="CB143" i="2"/>
  <c r="CA144" i="2"/>
  <c r="CB144" i="2"/>
  <c r="CA145" i="2"/>
  <c r="CB145" i="2"/>
  <c r="CA146" i="2"/>
  <c r="CB146" i="2"/>
  <c r="CA147" i="2"/>
  <c r="CB147" i="2"/>
  <c r="CB10" i="2"/>
  <c r="CC10" i="2"/>
  <c r="CD10" i="2"/>
  <c r="CB11" i="2"/>
  <c r="CC11" i="2"/>
  <c r="CD11" i="2"/>
  <c r="CB12" i="2"/>
  <c r="CC12" i="2"/>
  <c r="CD12" i="2"/>
  <c r="CB13" i="2"/>
  <c r="CC13" i="2"/>
  <c r="CD13" i="2"/>
  <c r="CB14" i="2"/>
  <c r="CC14" i="2"/>
  <c r="CD14" i="2"/>
  <c r="CB17" i="2"/>
  <c r="CC17" i="2"/>
  <c r="CD17" i="2"/>
  <c r="CB18" i="2"/>
  <c r="CC18" i="2"/>
  <c r="CD18" i="2"/>
  <c r="CB19" i="2"/>
  <c r="CC19" i="2"/>
  <c r="CD19" i="2"/>
  <c r="CB20" i="2"/>
  <c r="CC20" i="2"/>
  <c r="CD20" i="2"/>
  <c r="CB21" i="2"/>
  <c r="CC21" i="2"/>
  <c r="CD21" i="2"/>
  <c r="CC22" i="2"/>
  <c r="CD22" i="2"/>
  <c r="CB24" i="2"/>
  <c r="CC24" i="2"/>
  <c r="CD24" i="2"/>
  <c r="CB25" i="2"/>
  <c r="CC25" i="2"/>
  <c r="CD25" i="2"/>
  <c r="CB26" i="2"/>
  <c r="CC26" i="2"/>
  <c r="CD26" i="2"/>
  <c r="CB27" i="2"/>
  <c r="CC27" i="2"/>
  <c r="CD27" i="2"/>
  <c r="CB28" i="2"/>
  <c r="CC28" i="2"/>
  <c r="CD28" i="2"/>
  <c r="CC29" i="2"/>
  <c r="CD29" i="2"/>
  <c r="CB31" i="2"/>
  <c r="CC31" i="2"/>
  <c r="CD31" i="2"/>
  <c r="CB32" i="2"/>
  <c r="CC32" i="2"/>
  <c r="CD32" i="2"/>
  <c r="CB33" i="2"/>
  <c r="CC33" i="2"/>
  <c r="CD33" i="2"/>
  <c r="CB34" i="2"/>
  <c r="CC34" i="2"/>
  <c r="CD34" i="2"/>
  <c r="CB35" i="2"/>
  <c r="CC35" i="2"/>
  <c r="CD35" i="2"/>
  <c r="CC36" i="2"/>
  <c r="CD36" i="2"/>
  <c r="CB38" i="2"/>
  <c r="CC38" i="2"/>
  <c r="CD38" i="2"/>
  <c r="CB39" i="2"/>
  <c r="CC39" i="2"/>
  <c r="CD39" i="2"/>
  <c r="CB40" i="2"/>
  <c r="CC40" i="2"/>
  <c r="CD40" i="2"/>
  <c r="CB41" i="2"/>
  <c r="CC41" i="2"/>
  <c r="CD41" i="2"/>
  <c r="CB42" i="2"/>
  <c r="CC42" i="2"/>
  <c r="CD42" i="2"/>
  <c r="CC43" i="2"/>
  <c r="CD43" i="2"/>
  <c r="CB45" i="2"/>
  <c r="CC45" i="2"/>
  <c r="CD45" i="2"/>
  <c r="CB46" i="2"/>
  <c r="CC46" i="2"/>
  <c r="CD46" i="2"/>
  <c r="CB47" i="2"/>
  <c r="CC47" i="2"/>
  <c r="CD47" i="2"/>
  <c r="CB48" i="2"/>
  <c r="CC48" i="2"/>
  <c r="CD48" i="2"/>
  <c r="CB49" i="2"/>
  <c r="CC49" i="2"/>
  <c r="CD49" i="2"/>
  <c r="CC50" i="2"/>
  <c r="CD50" i="2"/>
  <c r="CB52" i="2"/>
  <c r="CC52" i="2"/>
  <c r="CD52" i="2"/>
  <c r="CB53" i="2"/>
  <c r="CC53" i="2"/>
  <c r="CD53" i="2"/>
  <c r="CB54" i="2"/>
  <c r="CC54" i="2"/>
  <c r="CD54" i="2"/>
  <c r="CB55" i="2"/>
  <c r="CC55" i="2"/>
  <c r="CD55" i="2"/>
  <c r="CB56" i="2"/>
  <c r="CC56" i="2"/>
  <c r="CD56" i="2"/>
  <c r="CC57" i="2"/>
  <c r="CD57" i="2"/>
  <c r="CB59" i="2"/>
  <c r="CC59" i="2"/>
  <c r="CD59" i="2"/>
  <c r="CB60" i="2"/>
  <c r="CC60" i="2"/>
  <c r="CD60" i="2"/>
  <c r="CB61" i="2"/>
  <c r="CC61" i="2"/>
  <c r="CD61" i="2"/>
  <c r="CB62" i="2"/>
  <c r="CC62" i="2"/>
  <c r="CD62" i="2"/>
  <c r="CB63" i="2"/>
  <c r="CC63" i="2"/>
  <c r="CD63" i="2"/>
  <c r="CC64" i="2"/>
  <c r="CD64" i="2"/>
  <c r="CB66" i="2"/>
  <c r="CB67" i="2"/>
  <c r="CB68" i="2"/>
  <c r="CB69" i="2"/>
  <c r="CB70" i="2"/>
  <c r="CB73" i="2"/>
  <c r="CC73" i="2"/>
  <c r="CD73" i="2"/>
  <c r="CB74" i="2"/>
  <c r="CC74" i="2"/>
  <c r="CD74" i="2"/>
  <c r="CB75" i="2"/>
  <c r="CC75" i="2"/>
  <c r="CD75" i="2"/>
  <c r="CB76" i="2"/>
  <c r="CC76" i="2"/>
  <c r="CD76" i="2"/>
  <c r="CB77" i="2"/>
  <c r="CC77" i="2"/>
  <c r="CD77" i="2"/>
  <c r="CB80" i="2"/>
  <c r="CC80" i="2"/>
  <c r="CD80" i="2"/>
  <c r="CB81" i="2"/>
  <c r="CC81" i="2"/>
  <c r="CD81" i="2"/>
  <c r="CB82" i="2"/>
  <c r="CC82" i="2"/>
  <c r="CD82" i="2"/>
  <c r="CB83" i="2"/>
  <c r="CC83" i="2"/>
  <c r="CD83" i="2"/>
  <c r="CB84" i="2"/>
  <c r="CC84" i="2"/>
  <c r="CD84" i="2"/>
  <c r="CB87" i="2"/>
  <c r="CC87" i="2"/>
  <c r="CD87" i="2"/>
  <c r="CB88" i="2"/>
  <c r="CC88" i="2"/>
  <c r="CD88" i="2"/>
  <c r="CB89" i="2"/>
  <c r="CC89" i="2"/>
  <c r="CD89" i="2"/>
  <c r="CB90" i="2"/>
  <c r="CC90" i="2"/>
  <c r="CD90" i="2"/>
  <c r="CB91" i="2"/>
  <c r="CC91" i="2"/>
  <c r="CD91" i="2"/>
  <c r="CC94" i="2"/>
  <c r="CD94" i="2"/>
  <c r="CC95" i="2"/>
  <c r="CD95" i="2"/>
  <c r="CC96" i="2"/>
  <c r="CD96" i="2"/>
  <c r="CC97" i="2"/>
  <c r="CC118" i="2" s="1"/>
  <c r="CD97" i="2"/>
  <c r="CC98" i="2"/>
  <c r="CD98" i="2"/>
  <c r="CB101" i="2"/>
  <c r="CC101" i="2"/>
  <c r="CD101" i="2"/>
  <c r="CB102" i="2"/>
  <c r="CC102" i="2"/>
  <c r="CD102" i="2"/>
  <c r="CB103" i="2"/>
  <c r="CC103" i="2"/>
  <c r="CD103" i="2"/>
  <c r="CB104" i="2"/>
  <c r="CC104" i="2"/>
  <c r="CD104" i="2"/>
  <c r="CB105" i="2"/>
  <c r="CC105" i="2"/>
  <c r="CD105" i="2"/>
  <c r="CB108" i="2"/>
  <c r="CC108" i="2"/>
  <c r="CD108" i="2"/>
  <c r="CB109" i="2"/>
  <c r="CC109" i="2"/>
  <c r="CD109" i="2"/>
  <c r="CB110" i="2"/>
  <c r="CC110" i="2"/>
  <c r="CD110" i="2"/>
  <c r="CB111" i="2"/>
  <c r="CC111" i="2"/>
  <c r="CD111" i="2"/>
  <c r="CB112" i="2"/>
  <c r="CC112" i="2"/>
  <c r="CD112" i="2"/>
  <c r="CB122" i="2"/>
  <c r="CC122" i="2"/>
  <c r="CD122" i="2"/>
  <c r="CB124" i="2"/>
  <c r="CC124" i="2"/>
  <c r="CD124" i="2"/>
  <c r="CD127" i="2" s="1"/>
  <c r="CB125" i="2"/>
  <c r="CC125" i="2"/>
  <c r="CD125" i="2"/>
  <c r="CB126" i="2"/>
  <c r="CC126" i="2"/>
  <c r="CD126" i="2"/>
  <c r="CB129" i="2"/>
  <c r="CC129" i="2"/>
  <c r="CD129" i="2"/>
  <c r="CB130" i="2"/>
  <c r="CC130" i="2"/>
  <c r="CD130" i="2"/>
  <c r="CB131" i="2"/>
  <c r="CC131" i="2"/>
  <c r="CD131" i="2"/>
  <c r="CB132" i="2"/>
  <c r="CC132" i="2"/>
  <c r="CD132" i="2"/>
  <c r="CB133" i="2"/>
  <c r="CC133" i="2"/>
  <c r="CD133" i="2"/>
  <c r="CB136" i="2"/>
  <c r="CC136" i="2"/>
  <c r="CD136" i="2"/>
  <c r="CB137" i="2"/>
  <c r="CC137" i="2"/>
  <c r="CD137" i="2"/>
  <c r="CB138" i="2"/>
  <c r="CC138" i="2"/>
  <c r="CD138" i="2"/>
  <c r="CB139" i="2"/>
  <c r="CC139" i="2"/>
  <c r="CD139" i="2"/>
  <c r="AH115" i="2"/>
  <c r="CN115" i="2" s="1"/>
  <c r="AJ115" i="2"/>
  <c r="CP115" i="2" s="1"/>
  <c r="AH116" i="2"/>
  <c r="CN116" i="2" s="1"/>
  <c r="AJ116" i="2"/>
  <c r="CP116" i="2" s="1"/>
  <c r="AH117" i="2"/>
  <c r="CN117" i="2" s="1"/>
  <c r="AJ117" i="2"/>
  <c r="CP117" i="2" s="1"/>
  <c r="AH118" i="2"/>
  <c r="CN118" i="2" s="1"/>
  <c r="AJ118" i="2"/>
  <c r="CP118" i="2" s="1"/>
  <c r="AH119" i="2"/>
  <c r="CN119" i="2" s="1"/>
  <c r="AJ119" i="2"/>
  <c r="CP119" i="2" s="1"/>
  <c r="CB141" i="2" l="1"/>
  <c r="CP120" i="2"/>
  <c r="CN120" i="3"/>
  <c r="CD116" i="2"/>
  <c r="CB78" i="2"/>
  <c r="CB113" i="2"/>
  <c r="CB148" i="3"/>
  <c r="CC127" i="2"/>
  <c r="CC119" i="2"/>
  <c r="CB15" i="2"/>
  <c r="CN120" i="2"/>
  <c r="CB127" i="2"/>
  <c r="CC117" i="2"/>
  <c r="CA148" i="2"/>
  <c r="CB106" i="2"/>
  <c r="CC116" i="2"/>
  <c r="CB85" i="2"/>
  <c r="CD134" i="2"/>
  <c r="CD119" i="2"/>
  <c r="CD115" i="2"/>
  <c r="CB92" i="2"/>
  <c r="CC134" i="2"/>
  <c r="CC115" i="2"/>
  <c r="CD15" i="2"/>
  <c r="CB134" i="2"/>
  <c r="CD118" i="2"/>
  <c r="CC78" i="2"/>
  <c r="CC15" i="2"/>
  <c r="CD117" i="2"/>
  <c r="CD92" i="2"/>
  <c r="CD85" i="2"/>
  <c r="AH120" i="3"/>
  <c r="AH120" i="2"/>
  <c r="CB148" i="2"/>
  <c r="CD113" i="2"/>
  <c r="AJ120" i="2"/>
  <c r="CD106" i="2"/>
  <c r="CD78" i="2"/>
  <c r="CD99" i="2"/>
  <c r="CD148" i="2"/>
  <c r="CC106" i="2"/>
  <c r="CC92" i="2"/>
  <c r="CC85" i="2"/>
  <c r="CC99" i="2"/>
  <c r="CC113" i="2"/>
  <c r="AH148" i="3"/>
  <c r="AH134" i="3"/>
  <c r="CD120" i="2" l="1"/>
  <c r="CC120" i="2"/>
  <c r="AH127" i="3"/>
  <c r="AH148" i="2"/>
  <c r="AH127" i="2"/>
  <c r="AH134" i="2"/>
  <c r="AG115" i="3" l="1"/>
  <c r="CM115" i="3" s="1"/>
  <c r="AG116" i="3"/>
  <c r="CM116" i="3" s="1"/>
  <c r="AG117" i="3"/>
  <c r="CM117" i="3" s="1"/>
  <c r="AG118" i="3"/>
  <c r="CM118" i="3" s="1"/>
  <c r="AG119" i="3"/>
  <c r="CM119" i="3" s="1"/>
  <c r="CA143" i="3"/>
  <c r="CA144" i="3"/>
  <c r="CA145" i="3"/>
  <c r="CA146" i="3"/>
  <c r="BZ143" i="3"/>
  <c r="BZ144" i="3"/>
  <c r="BZ145" i="3"/>
  <c r="BZ146" i="3"/>
  <c r="AG115" i="2"/>
  <c r="CM115" i="2" s="1"/>
  <c r="AG116" i="2"/>
  <c r="CM116" i="2" s="1"/>
  <c r="AG117" i="2"/>
  <c r="CM117" i="2" s="1"/>
  <c r="AG118" i="2"/>
  <c r="CM118" i="2" s="1"/>
  <c r="AG119" i="2"/>
  <c r="CM119" i="2" s="1"/>
  <c r="CM120" i="3" l="1"/>
  <c r="BZ148" i="3"/>
  <c r="CA148" i="3"/>
  <c r="CM120" i="2"/>
  <c r="AG120" i="2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CL115" i="3" s="1"/>
  <c r="AF116" i="3"/>
  <c r="CL116" i="3" s="1"/>
  <c r="AF117" i="3"/>
  <c r="CL117" i="3" s="1"/>
  <c r="AF118" i="3"/>
  <c r="CL118" i="3" s="1"/>
  <c r="AF119" i="3"/>
  <c r="CL119" i="3" s="1"/>
  <c r="AF148" i="2"/>
  <c r="AF134" i="2"/>
  <c r="AF127" i="2"/>
  <c r="AF115" i="2"/>
  <c r="CL115" i="2" s="1"/>
  <c r="AF116" i="2"/>
  <c r="CL116" i="2" s="1"/>
  <c r="AF117" i="2"/>
  <c r="CL117" i="2" s="1"/>
  <c r="AF118" i="2"/>
  <c r="CL118" i="2" s="1"/>
  <c r="AF119" i="2"/>
  <c r="CL119" i="2" s="1"/>
  <c r="BY143" i="2"/>
  <c r="BZ143" i="2"/>
  <c r="BZ144" i="2"/>
  <c r="BZ145" i="2"/>
  <c r="BZ146" i="2"/>
  <c r="BZ147" i="2"/>
  <c r="BZ10" i="2"/>
  <c r="CA10" i="2"/>
  <c r="CA15" i="2" s="1"/>
  <c r="BZ11" i="2"/>
  <c r="CA11" i="2"/>
  <c r="BZ12" i="2"/>
  <c r="CA12" i="2"/>
  <c r="BZ13" i="2"/>
  <c r="CA13" i="2"/>
  <c r="BZ14" i="2"/>
  <c r="CA14" i="2"/>
  <c r="BZ17" i="2"/>
  <c r="CA17" i="2"/>
  <c r="BZ18" i="2"/>
  <c r="CA18" i="2"/>
  <c r="BZ19" i="2"/>
  <c r="CA19" i="2"/>
  <c r="BZ20" i="2"/>
  <c r="CA20" i="2"/>
  <c r="BZ21" i="2"/>
  <c r="CA21" i="2"/>
  <c r="BZ24" i="2"/>
  <c r="CA24" i="2"/>
  <c r="BZ25" i="2"/>
  <c r="CA25" i="2"/>
  <c r="BZ26" i="2"/>
  <c r="CA26" i="2"/>
  <c r="BZ27" i="2"/>
  <c r="CA27" i="2"/>
  <c r="BZ28" i="2"/>
  <c r="CA28" i="2"/>
  <c r="BZ31" i="2"/>
  <c r="CA31" i="2"/>
  <c r="BZ32" i="2"/>
  <c r="CA32" i="2"/>
  <c r="BZ33" i="2"/>
  <c r="CA33" i="2"/>
  <c r="BZ34" i="2"/>
  <c r="CA34" i="2"/>
  <c r="BZ35" i="2"/>
  <c r="CA35" i="2"/>
  <c r="BZ38" i="2"/>
  <c r="CA38" i="2"/>
  <c r="BZ39" i="2"/>
  <c r="CA39" i="2"/>
  <c r="BZ40" i="2"/>
  <c r="CA40" i="2"/>
  <c r="BZ41" i="2"/>
  <c r="CA41" i="2"/>
  <c r="BZ42" i="2"/>
  <c r="CA42" i="2"/>
  <c r="BZ45" i="2"/>
  <c r="CA45" i="2"/>
  <c r="BZ46" i="2"/>
  <c r="CA46" i="2"/>
  <c r="BZ47" i="2"/>
  <c r="CA47" i="2"/>
  <c r="BZ48" i="2"/>
  <c r="CA48" i="2"/>
  <c r="BZ49" i="2"/>
  <c r="CA49" i="2"/>
  <c r="BZ52" i="2"/>
  <c r="CA52" i="2"/>
  <c r="BZ53" i="2"/>
  <c r="CA53" i="2"/>
  <c r="BZ54" i="2"/>
  <c r="CA54" i="2"/>
  <c r="BZ55" i="2"/>
  <c r="CA55" i="2"/>
  <c r="BZ56" i="2"/>
  <c r="CA56" i="2"/>
  <c r="BZ59" i="2"/>
  <c r="CA59" i="2"/>
  <c r="BZ60" i="2"/>
  <c r="CA60" i="2"/>
  <c r="BZ61" i="2"/>
  <c r="CA61" i="2"/>
  <c r="BZ62" i="2"/>
  <c r="CA62" i="2"/>
  <c r="BZ63" i="2"/>
  <c r="CA63" i="2"/>
  <c r="BZ66" i="2"/>
  <c r="CA66" i="2"/>
  <c r="BZ67" i="2"/>
  <c r="CA67" i="2"/>
  <c r="BZ68" i="2"/>
  <c r="CA68" i="2"/>
  <c r="BZ69" i="2"/>
  <c r="CA69" i="2"/>
  <c r="BZ70" i="2"/>
  <c r="CA70" i="2"/>
  <c r="BZ73" i="2"/>
  <c r="CA73" i="2"/>
  <c r="BZ74" i="2"/>
  <c r="CA74" i="2"/>
  <c r="BZ75" i="2"/>
  <c r="CA75" i="2"/>
  <c r="BZ76" i="2"/>
  <c r="CA76" i="2"/>
  <c r="BZ77" i="2"/>
  <c r="CA77" i="2"/>
  <c r="BZ80" i="2"/>
  <c r="CA80" i="2"/>
  <c r="BZ81" i="2"/>
  <c r="CA81" i="2"/>
  <c r="BZ82" i="2"/>
  <c r="CA82" i="2"/>
  <c r="BZ83" i="2"/>
  <c r="CA83" i="2"/>
  <c r="BZ84" i="2"/>
  <c r="CA84" i="2"/>
  <c r="BZ87" i="2"/>
  <c r="CA87" i="2"/>
  <c r="BZ88" i="2"/>
  <c r="CA88" i="2"/>
  <c r="BZ89" i="2"/>
  <c r="CA89" i="2"/>
  <c r="BZ90" i="2"/>
  <c r="CA90" i="2"/>
  <c r="BZ91" i="2"/>
  <c r="CA91" i="2"/>
  <c r="BZ101" i="2"/>
  <c r="CA101" i="2"/>
  <c r="BZ102" i="2"/>
  <c r="CA102" i="2"/>
  <c r="BZ103" i="2"/>
  <c r="CA103" i="2"/>
  <c r="BZ104" i="2"/>
  <c r="CA104" i="2"/>
  <c r="BZ105" i="2"/>
  <c r="CA105" i="2"/>
  <c r="BZ108" i="2"/>
  <c r="CA108" i="2"/>
  <c r="BZ109" i="2"/>
  <c r="CA109" i="2"/>
  <c r="BZ110" i="2"/>
  <c r="CA110" i="2"/>
  <c r="BZ111" i="2"/>
  <c r="CA111" i="2"/>
  <c r="BZ112" i="2"/>
  <c r="CA112" i="2"/>
  <c r="BZ122" i="2"/>
  <c r="CA122" i="2"/>
  <c r="BZ124" i="2"/>
  <c r="CA124" i="2"/>
  <c r="BZ125" i="2"/>
  <c r="CA125" i="2"/>
  <c r="BZ126" i="2"/>
  <c r="CA126" i="2"/>
  <c r="BZ129" i="2"/>
  <c r="CA129" i="2"/>
  <c r="BZ130" i="2"/>
  <c r="CA130" i="2"/>
  <c r="BZ131" i="2"/>
  <c r="CA131" i="2"/>
  <c r="BZ132" i="2"/>
  <c r="CA132" i="2"/>
  <c r="BZ133" i="2"/>
  <c r="CA133" i="2"/>
  <c r="BZ136" i="2"/>
  <c r="CA136" i="2"/>
  <c r="BZ137" i="2"/>
  <c r="CA137" i="2"/>
  <c r="BZ138" i="2"/>
  <c r="CA138" i="2"/>
  <c r="BZ139" i="2"/>
  <c r="CA139" i="2"/>
  <c r="CA127" i="2" l="1"/>
  <c r="BZ127" i="2"/>
  <c r="CL120" i="2"/>
  <c r="CL120" i="3"/>
  <c r="BZ134" i="2"/>
  <c r="CA141" i="2"/>
  <c r="BZ15" i="2"/>
  <c r="BZ141" i="2"/>
  <c r="CA134" i="2"/>
  <c r="CA85" i="2"/>
  <c r="CA113" i="2"/>
  <c r="CA106" i="2"/>
  <c r="CA78" i="2"/>
  <c r="CA92" i="2"/>
  <c r="BZ148" i="2"/>
  <c r="BZ113" i="2"/>
  <c r="AF120" i="2"/>
  <c r="BZ106" i="2"/>
  <c r="AF120" i="3"/>
  <c r="BZ92" i="2"/>
  <c r="BZ78" i="2"/>
  <c r="BZ85" i="2"/>
  <c r="BY147" i="2"/>
  <c r="BY146" i="2"/>
  <c r="BY145" i="2"/>
  <c r="BY144" i="2"/>
  <c r="BY146" i="3"/>
  <c r="BY145" i="3"/>
  <c r="BY144" i="3"/>
  <c r="BY143" i="3"/>
  <c r="BY148" i="3" s="1"/>
  <c r="BY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CK115" i="2" s="1"/>
  <c r="AE116" i="2"/>
  <c r="CK116" i="2" s="1"/>
  <c r="AE117" i="2"/>
  <c r="CK117" i="2" s="1"/>
  <c r="AE118" i="2"/>
  <c r="CK118" i="2" s="1"/>
  <c r="AE119" i="2"/>
  <c r="CK119" i="2" s="1"/>
  <c r="CK120" i="2" l="1"/>
  <c r="AE134" i="3"/>
  <c r="AE127" i="3"/>
  <c r="AE115" i="3"/>
  <c r="CK115" i="3" s="1"/>
  <c r="AE116" i="3"/>
  <c r="CK116" i="3" s="1"/>
  <c r="AE117" i="3"/>
  <c r="CK117" i="3" s="1"/>
  <c r="AE118" i="3"/>
  <c r="CK118" i="3" s="1"/>
  <c r="AE119" i="3"/>
  <c r="CK119" i="3" s="1"/>
  <c r="AE134" i="2"/>
  <c r="AE127" i="2"/>
  <c r="BY73" i="2"/>
  <c r="BY10" i="2"/>
  <c r="BY11" i="2"/>
  <c r="BY12" i="2"/>
  <c r="BY13" i="2"/>
  <c r="BY14" i="2"/>
  <c r="BY17" i="2"/>
  <c r="BY18" i="2"/>
  <c r="BY19" i="2"/>
  <c r="BY20" i="2"/>
  <c r="BY21" i="2"/>
  <c r="BY24" i="2"/>
  <c r="BY25" i="2"/>
  <c r="BY26" i="2"/>
  <c r="BY27" i="2"/>
  <c r="BY28" i="2"/>
  <c r="BY31" i="2"/>
  <c r="BY32" i="2"/>
  <c r="BY33" i="2"/>
  <c r="BY34" i="2"/>
  <c r="BY35" i="2"/>
  <c r="BY38" i="2"/>
  <c r="BY39" i="2"/>
  <c r="BY40" i="2"/>
  <c r="BY41" i="2"/>
  <c r="BY42" i="2"/>
  <c r="BY45" i="2"/>
  <c r="BY46" i="2"/>
  <c r="BY47" i="2"/>
  <c r="BY48" i="2"/>
  <c r="BY49" i="2"/>
  <c r="BY52" i="2"/>
  <c r="BY53" i="2"/>
  <c r="BY54" i="2"/>
  <c r="BY55" i="2"/>
  <c r="BY56" i="2"/>
  <c r="BY59" i="2"/>
  <c r="BY60" i="2"/>
  <c r="BY61" i="2"/>
  <c r="BY62" i="2"/>
  <c r="BY63" i="2"/>
  <c r="BY66" i="2"/>
  <c r="BY67" i="2"/>
  <c r="BY68" i="2"/>
  <c r="BY69" i="2"/>
  <c r="BY70" i="2"/>
  <c r="BY74" i="2"/>
  <c r="BY75" i="2"/>
  <c r="BY76" i="2"/>
  <c r="BY77" i="2"/>
  <c r="BY80" i="2"/>
  <c r="BY81" i="2"/>
  <c r="BY82" i="2"/>
  <c r="BY83" i="2"/>
  <c r="BY84" i="2"/>
  <c r="BY87" i="2"/>
  <c r="BY88" i="2"/>
  <c r="BY89" i="2"/>
  <c r="BY90" i="2"/>
  <c r="BY91" i="2"/>
  <c r="BY94" i="2"/>
  <c r="BY95" i="2"/>
  <c r="BY96" i="2"/>
  <c r="BY97" i="2"/>
  <c r="BY98" i="2"/>
  <c r="BY101" i="2"/>
  <c r="BY102" i="2"/>
  <c r="BY103" i="2"/>
  <c r="BY104" i="2"/>
  <c r="BY105" i="2"/>
  <c r="BY108" i="2"/>
  <c r="BY109" i="2"/>
  <c r="BY110" i="2"/>
  <c r="BY111" i="2"/>
  <c r="BY112" i="2"/>
  <c r="BY122" i="2"/>
  <c r="BY124" i="2"/>
  <c r="BY125" i="2"/>
  <c r="BY126" i="2"/>
  <c r="BY129" i="2"/>
  <c r="BY130" i="2"/>
  <c r="BY131" i="2"/>
  <c r="BY132" i="2"/>
  <c r="BY133" i="2"/>
  <c r="BY136" i="2"/>
  <c r="BY137" i="2"/>
  <c r="BY138" i="2"/>
  <c r="BY139" i="2"/>
  <c r="BY127" i="2" l="1"/>
  <c r="CK120" i="3"/>
  <c r="BY117" i="2"/>
  <c r="BY134" i="2"/>
  <c r="BY116" i="2"/>
  <c r="BY115" i="2"/>
  <c r="BY15" i="2"/>
  <c r="BY119" i="2"/>
  <c r="BY118" i="2"/>
  <c r="BY141" i="2"/>
  <c r="BY113" i="2"/>
  <c r="AE120" i="3"/>
  <c r="BY92" i="2"/>
  <c r="BY85" i="2"/>
  <c r="BY99" i="2"/>
  <c r="BY106" i="2"/>
  <c r="AE120" i="2"/>
  <c r="BY78" i="2"/>
  <c r="AC94" i="3"/>
  <c r="AC95" i="3"/>
  <c r="CI95" i="3" s="1"/>
  <c r="AC96" i="3"/>
  <c r="CI96" i="3" s="1"/>
  <c r="AC97" i="3"/>
  <c r="CI97" i="3" s="1"/>
  <c r="AC98" i="3"/>
  <c r="CI98" i="3" s="1"/>
  <c r="AC78" i="3"/>
  <c r="AC85" i="3"/>
  <c r="BY120" i="2" l="1"/>
  <c r="AC99" i="3"/>
  <c r="CI94" i="3"/>
  <c r="CI99" i="3" s="1"/>
  <c r="AD115" i="3"/>
  <c r="CJ115" i="3" s="1"/>
  <c r="AD116" i="3"/>
  <c r="CJ116" i="3" s="1"/>
  <c r="AD117" i="3"/>
  <c r="CJ117" i="3" s="1"/>
  <c r="AD118" i="3"/>
  <c r="CJ118" i="3" s="1"/>
  <c r="AD119" i="3"/>
  <c r="CJ119" i="3" s="1"/>
  <c r="CJ120" i="3" l="1"/>
  <c r="AD120" i="3"/>
  <c r="AD127" i="2"/>
  <c r="AD134" i="2"/>
  <c r="AD127" i="3"/>
  <c r="AD134" i="3"/>
  <c r="AD115" i="2" l="1"/>
  <c r="CJ115" i="2" s="1"/>
  <c r="AD116" i="2"/>
  <c r="CJ116" i="2" s="1"/>
  <c r="AD117" i="2"/>
  <c r="CJ117" i="2" s="1"/>
  <c r="AD118" i="2"/>
  <c r="CJ118" i="2" s="1"/>
  <c r="AD119" i="2"/>
  <c r="CJ119" i="2" s="1"/>
  <c r="CJ120" i="2" l="1"/>
  <c r="AD120" i="2"/>
  <c r="AC78" i="2"/>
  <c r="AC85" i="2"/>
  <c r="AC92" i="2"/>
  <c r="AC94" i="2"/>
  <c r="CI94" i="2" s="1"/>
  <c r="AC95" i="2"/>
  <c r="CI95" i="2" s="1"/>
  <c r="AC96" i="2"/>
  <c r="CI96" i="2" s="1"/>
  <c r="AC97" i="2"/>
  <c r="CI97" i="2" s="1"/>
  <c r="AC98" i="2"/>
  <c r="CI98" i="2" s="1"/>
  <c r="CI99" i="2" l="1"/>
  <c r="AC99" i="2"/>
  <c r="BW138" i="2"/>
  <c r="BW139" i="2"/>
  <c r="AC134" i="3" l="1"/>
  <c r="AC127" i="3"/>
  <c r="AC115" i="3"/>
  <c r="CI115" i="3" s="1"/>
  <c r="AC119" i="3"/>
  <c r="CI119" i="3" s="1"/>
  <c r="AB15" i="3"/>
  <c r="AB43" i="3"/>
  <c r="AC117" i="3"/>
  <c r="CI117" i="3" s="1"/>
  <c r="AC118" i="3"/>
  <c r="CI118" i="3" s="1"/>
  <c r="BW10" i="2"/>
  <c r="BX10" i="2"/>
  <c r="BW11" i="2"/>
  <c r="BX11" i="2"/>
  <c r="BW12" i="2"/>
  <c r="BX12" i="2"/>
  <c r="BW13" i="2"/>
  <c r="BX13" i="2"/>
  <c r="BW14" i="2"/>
  <c r="BX14" i="2"/>
  <c r="BW17" i="2"/>
  <c r="BX17" i="2"/>
  <c r="BW18" i="2"/>
  <c r="BX18" i="2"/>
  <c r="BW19" i="2"/>
  <c r="BX19" i="2"/>
  <c r="BW20" i="2"/>
  <c r="BX20" i="2"/>
  <c r="BW21" i="2"/>
  <c r="BX21" i="2"/>
  <c r="BW24" i="2"/>
  <c r="BX24" i="2"/>
  <c r="BW25" i="2"/>
  <c r="BX25" i="2"/>
  <c r="BW26" i="2"/>
  <c r="BX26" i="2"/>
  <c r="BW27" i="2"/>
  <c r="BX27" i="2"/>
  <c r="BW28" i="2"/>
  <c r="BX28" i="2"/>
  <c r="BW31" i="2"/>
  <c r="BX31" i="2"/>
  <c r="BW32" i="2"/>
  <c r="BX32" i="2"/>
  <c r="BW33" i="2"/>
  <c r="BX33" i="2"/>
  <c r="BW34" i="2"/>
  <c r="BX34" i="2"/>
  <c r="BW35" i="2"/>
  <c r="BX35" i="2"/>
  <c r="BW38" i="2"/>
  <c r="BX38" i="2"/>
  <c r="BW39" i="2"/>
  <c r="BX39" i="2"/>
  <c r="BW40" i="2"/>
  <c r="BX40" i="2"/>
  <c r="BW41" i="2"/>
  <c r="BX41" i="2"/>
  <c r="BW42" i="2"/>
  <c r="BX42" i="2"/>
  <c r="BW45" i="2"/>
  <c r="BX45" i="2"/>
  <c r="BW46" i="2"/>
  <c r="BX46" i="2"/>
  <c r="BW47" i="2"/>
  <c r="BX47" i="2"/>
  <c r="BW48" i="2"/>
  <c r="BX48" i="2"/>
  <c r="BW49" i="2"/>
  <c r="BX49" i="2"/>
  <c r="BW52" i="2"/>
  <c r="BX52" i="2"/>
  <c r="BW53" i="2"/>
  <c r="BX53" i="2"/>
  <c r="BW54" i="2"/>
  <c r="BX54" i="2"/>
  <c r="BW55" i="2"/>
  <c r="BX55" i="2"/>
  <c r="BW56" i="2"/>
  <c r="BX56" i="2"/>
  <c r="BW59" i="2"/>
  <c r="BX59" i="2"/>
  <c r="BW60" i="2"/>
  <c r="BX60" i="2"/>
  <c r="BW61" i="2"/>
  <c r="BX61" i="2"/>
  <c r="BW62" i="2"/>
  <c r="BX62" i="2"/>
  <c r="BW63" i="2"/>
  <c r="BX63" i="2"/>
  <c r="BW66" i="2"/>
  <c r="BX66" i="2"/>
  <c r="BW67" i="2"/>
  <c r="BX67" i="2"/>
  <c r="BW68" i="2"/>
  <c r="BX68" i="2"/>
  <c r="BW69" i="2"/>
  <c r="BX69" i="2"/>
  <c r="BW70" i="2"/>
  <c r="BX70" i="2"/>
  <c r="BW73" i="2"/>
  <c r="BX73" i="2"/>
  <c r="BW74" i="2"/>
  <c r="BX74" i="2"/>
  <c r="BW75" i="2"/>
  <c r="BX75" i="2"/>
  <c r="BW76" i="2"/>
  <c r="BX76" i="2"/>
  <c r="BW77" i="2"/>
  <c r="BX77" i="2"/>
  <c r="BW80" i="2"/>
  <c r="BX80" i="2"/>
  <c r="BW81" i="2"/>
  <c r="BX81" i="2"/>
  <c r="BW82" i="2"/>
  <c r="BX82" i="2"/>
  <c r="BW83" i="2"/>
  <c r="BX83" i="2"/>
  <c r="BW84" i="2"/>
  <c r="BX84" i="2"/>
  <c r="BW87" i="2"/>
  <c r="BX87" i="2"/>
  <c r="BW88" i="2"/>
  <c r="BX88" i="2"/>
  <c r="BW89" i="2"/>
  <c r="BX89" i="2"/>
  <c r="BW90" i="2"/>
  <c r="BX90" i="2"/>
  <c r="BW91" i="2"/>
  <c r="BX91" i="2"/>
  <c r="BX94" i="2"/>
  <c r="BX95" i="2"/>
  <c r="BX96" i="2"/>
  <c r="BX97" i="2"/>
  <c r="BX118" i="2" s="1"/>
  <c r="BX98" i="2"/>
  <c r="BW101" i="2"/>
  <c r="BX101" i="2"/>
  <c r="BW102" i="2"/>
  <c r="BX102" i="2"/>
  <c r="BW103" i="2"/>
  <c r="BX103" i="2"/>
  <c r="BW104" i="2"/>
  <c r="BX104" i="2"/>
  <c r="BW105" i="2"/>
  <c r="BX105" i="2"/>
  <c r="BW108" i="2"/>
  <c r="BX108" i="2"/>
  <c r="BW109" i="2"/>
  <c r="BX109" i="2"/>
  <c r="BW110" i="2"/>
  <c r="BX110" i="2"/>
  <c r="BW111" i="2"/>
  <c r="BX111" i="2"/>
  <c r="BW112" i="2"/>
  <c r="BX112" i="2"/>
  <c r="BW122" i="2"/>
  <c r="BX122" i="2"/>
  <c r="BW124" i="2"/>
  <c r="BX124" i="2"/>
  <c r="BW125" i="2"/>
  <c r="BX125" i="2"/>
  <c r="BW126" i="2"/>
  <c r="BX126" i="2"/>
  <c r="BW129" i="2"/>
  <c r="BX129" i="2"/>
  <c r="BW130" i="2"/>
  <c r="BX130" i="2"/>
  <c r="BW131" i="2"/>
  <c r="BX131" i="2"/>
  <c r="BW132" i="2"/>
  <c r="BX132" i="2"/>
  <c r="BW133" i="2"/>
  <c r="BX133" i="2"/>
  <c r="BW136" i="2"/>
  <c r="BX136" i="2"/>
  <c r="BW137" i="2"/>
  <c r="BX137" i="2"/>
  <c r="BX138" i="2"/>
  <c r="BX139" i="2"/>
  <c r="AC134" i="2"/>
  <c r="AC127" i="2"/>
  <c r="AB15" i="2"/>
  <c r="AC36" i="2"/>
  <c r="CI36" i="2" s="1"/>
  <c r="AC116" i="2"/>
  <c r="CI116" i="2" s="1"/>
  <c r="BX116" i="2" l="1"/>
  <c r="BW127" i="2"/>
  <c r="BX127" i="2"/>
  <c r="BX134" i="2"/>
  <c r="BX119" i="2"/>
  <c r="BW134" i="2"/>
  <c r="BX117" i="2"/>
  <c r="BX15" i="2"/>
  <c r="BX115" i="2"/>
  <c r="BX120" i="2" s="1"/>
  <c r="BW15" i="2"/>
  <c r="BW141" i="2"/>
  <c r="BX141" i="2"/>
  <c r="BW92" i="2"/>
  <c r="BX92" i="2"/>
  <c r="BW78" i="2"/>
  <c r="BX78" i="2"/>
  <c r="BX85" i="2"/>
  <c r="BX99" i="2"/>
  <c r="BX113" i="2"/>
  <c r="BX106" i="2"/>
  <c r="AC119" i="2"/>
  <c r="CI119" i="2" s="1"/>
  <c r="AC118" i="2"/>
  <c r="CI118" i="2" s="1"/>
  <c r="BW85" i="2"/>
  <c r="AC117" i="2"/>
  <c r="CI117" i="2" s="1"/>
  <c r="AC115" i="2"/>
  <c r="CI115" i="2" s="1"/>
  <c r="BW106" i="2"/>
  <c r="BW113" i="2"/>
  <c r="AC116" i="3"/>
  <c r="AB98" i="3"/>
  <c r="CH98" i="3" s="1"/>
  <c r="AB97" i="3"/>
  <c r="CH97" i="3" s="1"/>
  <c r="AB96" i="3"/>
  <c r="CH96" i="3" s="1"/>
  <c r="AB95" i="3"/>
  <c r="CH95" i="3" s="1"/>
  <c r="AB94" i="3"/>
  <c r="CH94" i="3" s="1"/>
  <c r="AB85" i="3"/>
  <c r="AB78" i="3"/>
  <c r="CH99" i="3" l="1"/>
  <c r="CI120" i="2"/>
  <c r="AC120" i="3"/>
  <c r="CI116" i="3"/>
  <c r="CI120" i="3" s="1"/>
  <c r="AB99" i="3"/>
  <c r="AC120" i="2"/>
  <c r="AB92" i="2"/>
  <c r="AB85" i="2"/>
  <c r="AB78" i="2"/>
  <c r="AB98" i="2" l="1"/>
  <c r="CH98" i="2" s="1"/>
  <c r="AB97" i="2"/>
  <c r="CH97" i="2" s="1"/>
  <c r="AB96" i="2"/>
  <c r="CH96" i="2" s="1"/>
  <c r="AB95" i="2"/>
  <c r="CH95" i="2" s="1"/>
  <c r="AB94" i="2"/>
  <c r="CH94" i="2" s="1"/>
  <c r="CH99" i="2" s="1"/>
  <c r="AB71" i="2"/>
  <c r="CH71" i="2" s="1"/>
  <c r="AB64" i="2"/>
  <c r="CH64" i="2" s="1"/>
  <c r="AB57" i="2"/>
  <c r="CH57" i="2" s="1"/>
  <c r="AB50" i="2"/>
  <c r="CH50" i="2" s="1"/>
  <c r="AB43" i="2"/>
  <c r="CH43" i="2" s="1"/>
  <c r="AB36" i="2"/>
  <c r="CH36" i="2" s="1"/>
  <c r="AB29" i="2"/>
  <c r="CH29" i="2" s="1"/>
  <c r="AB22" i="2"/>
  <c r="CH22" i="2" s="1"/>
  <c r="AB99" i="2" l="1"/>
  <c r="BV10" i="3"/>
  <c r="BW10" i="3"/>
  <c r="BX10" i="3"/>
  <c r="BY10" i="3"/>
  <c r="BZ10" i="3"/>
  <c r="CA10" i="3"/>
  <c r="CB10" i="3"/>
  <c r="CC10" i="3"/>
  <c r="CD10" i="3"/>
  <c r="BV11" i="3"/>
  <c r="BW11" i="3"/>
  <c r="BX11" i="3"/>
  <c r="BY11" i="3"/>
  <c r="BZ11" i="3"/>
  <c r="CA11" i="3"/>
  <c r="CB11" i="3"/>
  <c r="CC11" i="3"/>
  <c r="CD11" i="3"/>
  <c r="BV12" i="3"/>
  <c r="BW12" i="3"/>
  <c r="BX12" i="3"/>
  <c r="BY12" i="3"/>
  <c r="BZ12" i="3"/>
  <c r="CA12" i="3"/>
  <c r="CB12" i="3"/>
  <c r="CC12" i="3"/>
  <c r="CD12" i="3"/>
  <c r="BV13" i="3"/>
  <c r="BW13" i="3"/>
  <c r="BX13" i="3"/>
  <c r="BY13" i="3"/>
  <c r="BZ13" i="3"/>
  <c r="CA13" i="3"/>
  <c r="CB13" i="3"/>
  <c r="CC13" i="3"/>
  <c r="CD13" i="3"/>
  <c r="BV14" i="3"/>
  <c r="BW14" i="3"/>
  <c r="BX14" i="3"/>
  <c r="BY14" i="3"/>
  <c r="BZ14" i="3"/>
  <c r="CA14" i="3"/>
  <c r="CB14" i="3"/>
  <c r="CC14" i="3"/>
  <c r="CD14" i="3"/>
  <c r="BV17" i="3"/>
  <c r="BW17" i="3"/>
  <c r="BX17" i="3"/>
  <c r="BY17" i="3"/>
  <c r="BZ17" i="3"/>
  <c r="CA17" i="3"/>
  <c r="CB17" i="3"/>
  <c r="CC17" i="3"/>
  <c r="CD17" i="3"/>
  <c r="BV18" i="3"/>
  <c r="BW18" i="3"/>
  <c r="BX18" i="3"/>
  <c r="BY18" i="3"/>
  <c r="BZ18" i="3"/>
  <c r="CA18" i="3"/>
  <c r="CB18" i="3"/>
  <c r="CC18" i="3"/>
  <c r="CD18" i="3"/>
  <c r="BV19" i="3"/>
  <c r="BW19" i="3"/>
  <c r="BX19" i="3"/>
  <c r="BY19" i="3"/>
  <c r="BZ19" i="3"/>
  <c r="CA19" i="3"/>
  <c r="CB19" i="3"/>
  <c r="CC19" i="3"/>
  <c r="CD19" i="3"/>
  <c r="BV20" i="3"/>
  <c r="BW20" i="3"/>
  <c r="BX20" i="3"/>
  <c r="BY20" i="3"/>
  <c r="BZ20" i="3"/>
  <c r="CA20" i="3"/>
  <c r="CB20" i="3"/>
  <c r="CC20" i="3"/>
  <c r="CD20" i="3"/>
  <c r="BV21" i="3"/>
  <c r="BW21" i="3"/>
  <c r="BX21" i="3"/>
  <c r="BY21" i="3"/>
  <c r="BZ21" i="3"/>
  <c r="CA21" i="3"/>
  <c r="CB21" i="3"/>
  <c r="CC21" i="3"/>
  <c r="CD21" i="3"/>
  <c r="BV24" i="3"/>
  <c r="BW24" i="3"/>
  <c r="BX24" i="3"/>
  <c r="BY24" i="3"/>
  <c r="BZ24" i="3"/>
  <c r="CA24" i="3"/>
  <c r="CB24" i="3"/>
  <c r="CC24" i="3"/>
  <c r="CD24" i="3"/>
  <c r="BV25" i="3"/>
  <c r="BW25" i="3"/>
  <c r="BX25" i="3"/>
  <c r="BY25" i="3"/>
  <c r="BZ25" i="3"/>
  <c r="CA25" i="3"/>
  <c r="CB25" i="3"/>
  <c r="CC25" i="3"/>
  <c r="CD25" i="3"/>
  <c r="BV26" i="3"/>
  <c r="BW26" i="3"/>
  <c r="BX26" i="3"/>
  <c r="BY26" i="3"/>
  <c r="BZ26" i="3"/>
  <c r="CA26" i="3"/>
  <c r="CB26" i="3"/>
  <c r="CC26" i="3"/>
  <c r="CD26" i="3"/>
  <c r="BV27" i="3"/>
  <c r="BW27" i="3"/>
  <c r="BX27" i="3"/>
  <c r="BY27" i="3"/>
  <c r="BZ27" i="3"/>
  <c r="CA27" i="3"/>
  <c r="CB27" i="3"/>
  <c r="CC27" i="3"/>
  <c r="CD27" i="3"/>
  <c r="BV28" i="3"/>
  <c r="BW28" i="3"/>
  <c r="BX28" i="3"/>
  <c r="BY28" i="3"/>
  <c r="BZ28" i="3"/>
  <c r="CA28" i="3"/>
  <c r="CB28" i="3"/>
  <c r="CC28" i="3"/>
  <c r="CD28" i="3"/>
  <c r="BV31" i="3"/>
  <c r="BW31" i="3"/>
  <c r="BX31" i="3"/>
  <c r="BY31" i="3"/>
  <c r="BZ31" i="3"/>
  <c r="CA31" i="3"/>
  <c r="CB31" i="3"/>
  <c r="CC31" i="3"/>
  <c r="CD31" i="3"/>
  <c r="BV32" i="3"/>
  <c r="BW32" i="3"/>
  <c r="BX32" i="3"/>
  <c r="BY32" i="3"/>
  <c r="BZ32" i="3"/>
  <c r="CA32" i="3"/>
  <c r="CB32" i="3"/>
  <c r="CC32" i="3"/>
  <c r="CD32" i="3"/>
  <c r="BV33" i="3"/>
  <c r="BW33" i="3"/>
  <c r="BX33" i="3"/>
  <c r="BY33" i="3"/>
  <c r="BZ33" i="3"/>
  <c r="CA33" i="3"/>
  <c r="CB33" i="3"/>
  <c r="CC33" i="3"/>
  <c r="CD33" i="3"/>
  <c r="BV34" i="3"/>
  <c r="BW34" i="3"/>
  <c r="BX34" i="3"/>
  <c r="BY34" i="3"/>
  <c r="BZ34" i="3"/>
  <c r="CA34" i="3"/>
  <c r="CB34" i="3"/>
  <c r="CC34" i="3"/>
  <c r="CD34" i="3"/>
  <c r="BV35" i="3"/>
  <c r="BW35" i="3"/>
  <c r="BX35" i="3"/>
  <c r="BY35" i="3"/>
  <c r="BZ35" i="3"/>
  <c r="CA35" i="3"/>
  <c r="CB35" i="3"/>
  <c r="CC35" i="3"/>
  <c r="CD35" i="3"/>
  <c r="BV38" i="3"/>
  <c r="BW38" i="3"/>
  <c r="BX38" i="3"/>
  <c r="BY38" i="3"/>
  <c r="BZ38" i="3"/>
  <c r="CA38" i="3"/>
  <c r="CB38" i="3"/>
  <c r="CC38" i="3"/>
  <c r="CD38" i="3"/>
  <c r="BV39" i="3"/>
  <c r="BW39" i="3"/>
  <c r="BX39" i="3"/>
  <c r="BY39" i="3"/>
  <c r="BZ39" i="3"/>
  <c r="CA39" i="3"/>
  <c r="CB39" i="3"/>
  <c r="CC39" i="3"/>
  <c r="CD39" i="3"/>
  <c r="BV40" i="3"/>
  <c r="BW40" i="3"/>
  <c r="BX40" i="3"/>
  <c r="BY40" i="3"/>
  <c r="BZ40" i="3"/>
  <c r="CA40" i="3"/>
  <c r="CB40" i="3"/>
  <c r="CC40" i="3"/>
  <c r="CD40" i="3"/>
  <c r="BV41" i="3"/>
  <c r="BW41" i="3"/>
  <c r="BX41" i="3"/>
  <c r="BY41" i="3"/>
  <c r="BZ41" i="3"/>
  <c r="CA41" i="3"/>
  <c r="CB41" i="3"/>
  <c r="CC41" i="3"/>
  <c r="CD41" i="3"/>
  <c r="BV42" i="3"/>
  <c r="BW42" i="3"/>
  <c r="BX42" i="3"/>
  <c r="BY42" i="3"/>
  <c r="BZ42" i="3"/>
  <c r="CA42" i="3"/>
  <c r="CB42" i="3"/>
  <c r="CC42" i="3"/>
  <c r="CD42" i="3"/>
  <c r="BV45" i="3"/>
  <c r="BW45" i="3"/>
  <c r="BX45" i="3"/>
  <c r="BY45" i="3"/>
  <c r="BZ45" i="3"/>
  <c r="CA45" i="3"/>
  <c r="CB45" i="3"/>
  <c r="CC45" i="3"/>
  <c r="CD45" i="3"/>
  <c r="BV46" i="3"/>
  <c r="BW46" i="3"/>
  <c r="BX46" i="3"/>
  <c r="BY46" i="3"/>
  <c r="BZ46" i="3"/>
  <c r="CA46" i="3"/>
  <c r="CB46" i="3"/>
  <c r="CC46" i="3"/>
  <c r="CD46" i="3"/>
  <c r="BV47" i="3"/>
  <c r="BW47" i="3"/>
  <c r="BX47" i="3"/>
  <c r="BY47" i="3"/>
  <c r="BZ47" i="3"/>
  <c r="CA47" i="3"/>
  <c r="CB47" i="3"/>
  <c r="CC47" i="3"/>
  <c r="CD47" i="3"/>
  <c r="BV48" i="3"/>
  <c r="BW48" i="3"/>
  <c r="BX48" i="3"/>
  <c r="BY48" i="3"/>
  <c r="BZ48" i="3"/>
  <c r="CA48" i="3"/>
  <c r="CB48" i="3"/>
  <c r="CC48" i="3"/>
  <c r="CD48" i="3"/>
  <c r="BV49" i="3"/>
  <c r="BW49" i="3"/>
  <c r="BX49" i="3"/>
  <c r="BY49" i="3"/>
  <c r="BZ49" i="3"/>
  <c r="CA49" i="3"/>
  <c r="CB49" i="3"/>
  <c r="CC49" i="3"/>
  <c r="CD49" i="3"/>
  <c r="BV52" i="3"/>
  <c r="BW52" i="3"/>
  <c r="BX52" i="3"/>
  <c r="BY52" i="3"/>
  <c r="BZ52" i="3"/>
  <c r="CA52" i="3"/>
  <c r="CB52" i="3"/>
  <c r="CC52" i="3"/>
  <c r="CD52" i="3"/>
  <c r="BV53" i="3"/>
  <c r="BW53" i="3"/>
  <c r="BX53" i="3"/>
  <c r="BY53" i="3"/>
  <c r="BZ53" i="3"/>
  <c r="CA53" i="3"/>
  <c r="CB53" i="3"/>
  <c r="CC53" i="3"/>
  <c r="CD53" i="3"/>
  <c r="BV54" i="3"/>
  <c r="BW54" i="3"/>
  <c r="BX54" i="3"/>
  <c r="BY54" i="3"/>
  <c r="BZ54" i="3"/>
  <c r="CA54" i="3"/>
  <c r="CB54" i="3"/>
  <c r="CC54" i="3"/>
  <c r="CD54" i="3"/>
  <c r="BV55" i="3"/>
  <c r="BW55" i="3"/>
  <c r="BX55" i="3"/>
  <c r="BY55" i="3"/>
  <c r="BZ55" i="3"/>
  <c r="CA55" i="3"/>
  <c r="CB55" i="3"/>
  <c r="CC55" i="3"/>
  <c r="CD55" i="3"/>
  <c r="BV56" i="3"/>
  <c r="BW56" i="3"/>
  <c r="BX56" i="3"/>
  <c r="BY56" i="3"/>
  <c r="BZ56" i="3"/>
  <c r="CA56" i="3"/>
  <c r="CB56" i="3"/>
  <c r="CC56" i="3"/>
  <c r="CD56" i="3"/>
  <c r="BV59" i="3"/>
  <c r="BW59" i="3"/>
  <c r="BX59" i="3"/>
  <c r="BY59" i="3"/>
  <c r="BZ59" i="3"/>
  <c r="CA59" i="3"/>
  <c r="CB59" i="3"/>
  <c r="CC59" i="3"/>
  <c r="CD59" i="3"/>
  <c r="BV60" i="3"/>
  <c r="BW60" i="3"/>
  <c r="BX60" i="3"/>
  <c r="BY60" i="3"/>
  <c r="BZ60" i="3"/>
  <c r="CA60" i="3"/>
  <c r="CB60" i="3"/>
  <c r="CC60" i="3"/>
  <c r="CD60" i="3"/>
  <c r="BV61" i="3"/>
  <c r="BW61" i="3"/>
  <c r="BX61" i="3"/>
  <c r="BY61" i="3"/>
  <c r="BZ61" i="3"/>
  <c r="CA61" i="3"/>
  <c r="CB61" i="3"/>
  <c r="CC61" i="3"/>
  <c r="CD61" i="3"/>
  <c r="BV62" i="3"/>
  <c r="BW62" i="3"/>
  <c r="BX62" i="3"/>
  <c r="BY62" i="3"/>
  <c r="BZ62" i="3"/>
  <c r="CA62" i="3"/>
  <c r="CB62" i="3"/>
  <c r="CC62" i="3"/>
  <c r="CD62" i="3"/>
  <c r="BV63" i="3"/>
  <c r="BW63" i="3"/>
  <c r="BX63" i="3"/>
  <c r="BY63" i="3"/>
  <c r="BZ63" i="3"/>
  <c r="CA63" i="3"/>
  <c r="CB63" i="3"/>
  <c r="CC63" i="3"/>
  <c r="CD63" i="3"/>
  <c r="BW66" i="3"/>
  <c r="BX66" i="3"/>
  <c r="BY66" i="3"/>
  <c r="BZ66" i="3"/>
  <c r="CA66" i="3"/>
  <c r="CB66" i="3"/>
  <c r="CC66" i="3"/>
  <c r="CD66" i="3"/>
  <c r="BW67" i="3"/>
  <c r="BX67" i="3"/>
  <c r="BY67" i="3"/>
  <c r="BZ67" i="3"/>
  <c r="CA67" i="3"/>
  <c r="CB67" i="3"/>
  <c r="CC67" i="3"/>
  <c r="CD67" i="3"/>
  <c r="BW68" i="3"/>
  <c r="BX68" i="3"/>
  <c r="BY68" i="3"/>
  <c r="BZ68" i="3"/>
  <c r="CA68" i="3"/>
  <c r="CB68" i="3"/>
  <c r="CC68" i="3"/>
  <c r="CD68" i="3"/>
  <c r="BW69" i="3"/>
  <c r="BX69" i="3"/>
  <c r="BY69" i="3"/>
  <c r="BZ69" i="3"/>
  <c r="CA69" i="3"/>
  <c r="CB69" i="3"/>
  <c r="CC69" i="3"/>
  <c r="CD69" i="3"/>
  <c r="BW70" i="3"/>
  <c r="BX70" i="3"/>
  <c r="BY70" i="3"/>
  <c r="BZ70" i="3"/>
  <c r="CA70" i="3"/>
  <c r="CB70" i="3"/>
  <c r="CC70" i="3"/>
  <c r="CD70" i="3"/>
  <c r="BV73" i="3"/>
  <c r="BW73" i="3"/>
  <c r="BX73" i="3"/>
  <c r="BY73" i="3"/>
  <c r="BZ73" i="3"/>
  <c r="CA73" i="3"/>
  <c r="CB73" i="3"/>
  <c r="CC73" i="3"/>
  <c r="CD73" i="3"/>
  <c r="BV74" i="3"/>
  <c r="BW74" i="3"/>
  <c r="BX74" i="3"/>
  <c r="BY74" i="3"/>
  <c r="BZ74" i="3"/>
  <c r="CA74" i="3"/>
  <c r="CB74" i="3"/>
  <c r="CC74" i="3"/>
  <c r="CD74" i="3"/>
  <c r="BV75" i="3"/>
  <c r="BW75" i="3"/>
  <c r="BX75" i="3"/>
  <c r="BY75" i="3"/>
  <c r="BZ75" i="3"/>
  <c r="CA75" i="3"/>
  <c r="CB75" i="3"/>
  <c r="CC75" i="3"/>
  <c r="CD75" i="3"/>
  <c r="BV76" i="3"/>
  <c r="BW76" i="3"/>
  <c r="BX76" i="3"/>
  <c r="BY76" i="3"/>
  <c r="BZ76" i="3"/>
  <c r="CA76" i="3"/>
  <c r="CB76" i="3"/>
  <c r="CC76" i="3"/>
  <c r="CD76" i="3"/>
  <c r="BV77" i="3"/>
  <c r="BW77" i="3"/>
  <c r="BX77" i="3"/>
  <c r="BY77" i="3"/>
  <c r="BZ77" i="3"/>
  <c r="CA77" i="3"/>
  <c r="CB77" i="3"/>
  <c r="CC77" i="3"/>
  <c r="CD77" i="3"/>
  <c r="BV80" i="3"/>
  <c r="BW80" i="3"/>
  <c r="BX80" i="3"/>
  <c r="BY80" i="3"/>
  <c r="BZ80" i="3"/>
  <c r="CA80" i="3"/>
  <c r="CB80" i="3"/>
  <c r="CC80" i="3"/>
  <c r="CD80" i="3"/>
  <c r="CD94" i="3" s="1"/>
  <c r="BV81" i="3"/>
  <c r="BW81" i="3"/>
  <c r="BX81" i="3"/>
  <c r="BY81" i="3"/>
  <c r="BZ81" i="3"/>
  <c r="CA81" i="3"/>
  <c r="CB81" i="3"/>
  <c r="CC81" i="3"/>
  <c r="CC95" i="3" s="1"/>
  <c r="CD81" i="3"/>
  <c r="BV82" i="3"/>
  <c r="BW82" i="3"/>
  <c r="BX82" i="3"/>
  <c r="BY82" i="3"/>
  <c r="BZ82" i="3"/>
  <c r="CA82" i="3"/>
  <c r="CB82" i="3"/>
  <c r="CC82" i="3"/>
  <c r="CD82" i="3"/>
  <c r="BV83" i="3"/>
  <c r="BW83" i="3"/>
  <c r="BX83" i="3"/>
  <c r="BY83" i="3"/>
  <c r="BZ83" i="3"/>
  <c r="CA83" i="3"/>
  <c r="CA97" i="3" s="1"/>
  <c r="CB83" i="3"/>
  <c r="CC83" i="3"/>
  <c r="CD83" i="3"/>
  <c r="BV84" i="3"/>
  <c r="BW84" i="3"/>
  <c r="BX84" i="3"/>
  <c r="BY84" i="3"/>
  <c r="BZ84" i="3"/>
  <c r="BZ98" i="3" s="1"/>
  <c r="CA84" i="3"/>
  <c r="CB84" i="3"/>
  <c r="CC84" i="3"/>
  <c r="CD84" i="3"/>
  <c r="BV87" i="3"/>
  <c r="BW87" i="3"/>
  <c r="BX87" i="3"/>
  <c r="BY87" i="3"/>
  <c r="BZ87" i="3"/>
  <c r="CA87" i="3"/>
  <c r="CB87" i="3"/>
  <c r="CC87" i="3"/>
  <c r="CD87" i="3"/>
  <c r="BV88" i="3"/>
  <c r="BW88" i="3"/>
  <c r="BX88" i="3"/>
  <c r="BY88" i="3"/>
  <c r="BZ88" i="3"/>
  <c r="CA88" i="3"/>
  <c r="CB88" i="3"/>
  <c r="CC88" i="3"/>
  <c r="CD88" i="3"/>
  <c r="BV89" i="3"/>
  <c r="BW89" i="3"/>
  <c r="BX89" i="3"/>
  <c r="BY89" i="3"/>
  <c r="BZ89" i="3"/>
  <c r="CA89" i="3"/>
  <c r="CB89" i="3"/>
  <c r="CC89" i="3"/>
  <c r="CD89" i="3"/>
  <c r="BV90" i="3"/>
  <c r="BW90" i="3"/>
  <c r="BX90" i="3"/>
  <c r="BY90" i="3"/>
  <c r="BZ90" i="3"/>
  <c r="CA90" i="3"/>
  <c r="CB90" i="3"/>
  <c r="CC90" i="3"/>
  <c r="CD90" i="3"/>
  <c r="BV91" i="3"/>
  <c r="BW91" i="3"/>
  <c r="BX91" i="3"/>
  <c r="BY91" i="3"/>
  <c r="BZ91" i="3"/>
  <c r="CA91" i="3"/>
  <c r="CB91" i="3"/>
  <c r="CC91" i="3"/>
  <c r="CD91" i="3"/>
  <c r="BV101" i="3"/>
  <c r="BW101" i="3"/>
  <c r="BX101" i="3"/>
  <c r="BY101" i="3"/>
  <c r="BZ101" i="3"/>
  <c r="CA101" i="3"/>
  <c r="CB101" i="3"/>
  <c r="CC101" i="3"/>
  <c r="CD101" i="3"/>
  <c r="BV102" i="3"/>
  <c r="BW102" i="3"/>
  <c r="BX102" i="3"/>
  <c r="BY102" i="3"/>
  <c r="BZ102" i="3"/>
  <c r="CA102" i="3"/>
  <c r="CB102" i="3"/>
  <c r="CC102" i="3"/>
  <c r="CD102" i="3"/>
  <c r="BV103" i="3"/>
  <c r="BW103" i="3"/>
  <c r="BX103" i="3"/>
  <c r="BY103" i="3"/>
  <c r="BZ103" i="3"/>
  <c r="CA103" i="3"/>
  <c r="CB103" i="3"/>
  <c r="CC103" i="3"/>
  <c r="CD103" i="3"/>
  <c r="BV104" i="3"/>
  <c r="BW104" i="3"/>
  <c r="BX104" i="3"/>
  <c r="BY104" i="3"/>
  <c r="BZ104" i="3"/>
  <c r="CA104" i="3"/>
  <c r="CB104" i="3"/>
  <c r="CC104" i="3"/>
  <c r="CD104" i="3"/>
  <c r="BV105" i="3"/>
  <c r="BW105" i="3"/>
  <c r="BX105" i="3"/>
  <c r="BY105" i="3"/>
  <c r="BZ105" i="3"/>
  <c r="CA105" i="3"/>
  <c r="CB105" i="3"/>
  <c r="CC105" i="3"/>
  <c r="CD105" i="3"/>
  <c r="BV108" i="3"/>
  <c r="BW108" i="3"/>
  <c r="BX108" i="3"/>
  <c r="BY108" i="3"/>
  <c r="BZ108" i="3"/>
  <c r="CA108" i="3"/>
  <c r="CB108" i="3"/>
  <c r="CC108" i="3"/>
  <c r="CD108" i="3"/>
  <c r="BV109" i="3"/>
  <c r="BW109" i="3"/>
  <c r="BX109" i="3"/>
  <c r="BY109" i="3"/>
  <c r="BZ109" i="3"/>
  <c r="CA109" i="3"/>
  <c r="CB109" i="3"/>
  <c r="CC109" i="3"/>
  <c r="CD109" i="3"/>
  <c r="BV110" i="3"/>
  <c r="BW110" i="3"/>
  <c r="BX110" i="3"/>
  <c r="BY110" i="3"/>
  <c r="BZ110" i="3"/>
  <c r="CA110" i="3"/>
  <c r="CB110" i="3"/>
  <c r="CC110" i="3"/>
  <c r="CD110" i="3"/>
  <c r="BV111" i="3"/>
  <c r="BW111" i="3"/>
  <c r="BX111" i="3"/>
  <c r="BY111" i="3"/>
  <c r="BZ111" i="3"/>
  <c r="CA111" i="3"/>
  <c r="CB111" i="3"/>
  <c r="CC111" i="3"/>
  <c r="CD111" i="3"/>
  <c r="BV112" i="3"/>
  <c r="BW112" i="3"/>
  <c r="BX112" i="3"/>
  <c r="BY112" i="3"/>
  <c r="BZ112" i="3"/>
  <c r="CA112" i="3"/>
  <c r="CB112" i="3"/>
  <c r="CC112" i="3"/>
  <c r="CD112" i="3"/>
  <c r="BV122" i="3"/>
  <c r="BW122" i="3"/>
  <c r="BX122" i="3"/>
  <c r="BY122" i="3"/>
  <c r="BZ122" i="3"/>
  <c r="CA122" i="3"/>
  <c r="CB122" i="3"/>
  <c r="CC122" i="3"/>
  <c r="CD122" i="3"/>
  <c r="BV123" i="3"/>
  <c r="BW123" i="3"/>
  <c r="BX123" i="3"/>
  <c r="BY123" i="3"/>
  <c r="BZ123" i="3"/>
  <c r="CA123" i="3"/>
  <c r="CB123" i="3"/>
  <c r="CC123" i="3"/>
  <c r="CD123" i="3"/>
  <c r="BV124" i="3"/>
  <c r="BW124" i="3"/>
  <c r="BX124" i="3"/>
  <c r="BY124" i="3"/>
  <c r="BZ124" i="3"/>
  <c r="CA124" i="3"/>
  <c r="CB124" i="3"/>
  <c r="CC124" i="3"/>
  <c r="CD124" i="3"/>
  <c r="BV125" i="3"/>
  <c r="BW125" i="3"/>
  <c r="BX125" i="3"/>
  <c r="BY125" i="3"/>
  <c r="BZ125" i="3"/>
  <c r="CA125" i="3"/>
  <c r="CB125" i="3"/>
  <c r="CC125" i="3"/>
  <c r="CD125" i="3"/>
  <c r="BV126" i="3"/>
  <c r="BW126" i="3"/>
  <c r="BX126" i="3"/>
  <c r="BY126" i="3"/>
  <c r="BZ126" i="3"/>
  <c r="CA126" i="3"/>
  <c r="CB126" i="3"/>
  <c r="CC126" i="3"/>
  <c r="CD126" i="3"/>
  <c r="BV129" i="3"/>
  <c r="BW129" i="3"/>
  <c r="BX129" i="3"/>
  <c r="BY129" i="3"/>
  <c r="BZ129" i="3"/>
  <c r="CA129" i="3"/>
  <c r="CB129" i="3"/>
  <c r="CC129" i="3"/>
  <c r="CD129" i="3"/>
  <c r="BV130" i="3"/>
  <c r="BW130" i="3"/>
  <c r="BX130" i="3"/>
  <c r="BY130" i="3"/>
  <c r="BZ130" i="3"/>
  <c r="CA130" i="3"/>
  <c r="CB130" i="3"/>
  <c r="CC130" i="3"/>
  <c r="CD130" i="3"/>
  <c r="BV131" i="3"/>
  <c r="BW131" i="3"/>
  <c r="BX131" i="3"/>
  <c r="BY131" i="3"/>
  <c r="BZ131" i="3"/>
  <c r="CA131" i="3"/>
  <c r="CB131" i="3"/>
  <c r="CC131" i="3"/>
  <c r="CD131" i="3"/>
  <c r="BV132" i="3"/>
  <c r="BW132" i="3"/>
  <c r="BX132" i="3"/>
  <c r="BY132" i="3"/>
  <c r="BZ132" i="3"/>
  <c r="CA132" i="3"/>
  <c r="CB132" i="3"/>
  <c r="CC132" i="3"/>
  <c r="CD132" i="3"/>
  <c r="BV133" i="3"/>
  <c r="BW133" i="3"/>
  <c r="BX133" i="3"/>
  <c r="BY133" i="3"/>
  <c r="BZ133" i="3"/>
  <c r="CA133" i="3"/>
  <c r="CB133" i="3"/>
  <c r="CC133" i="3"/>
  <c r="CD133" i="3"/>
  <c r="BW136" i="3"/>
  <c r="BX136" i="3"/>
  <c r="BY136" i="3"/>
  <c r="BZ136" i="3"/>
  <c r="CA136" i="3"/>
  <c r="CB136" i="3"/>
  <c r="CC136" i="3"/>
  <c r="CD136" i="3"/>
  <c r="BW137" i="3"/>
  <c r="BX137" i="3"/>
  <c r="BY137" i="3"/>
  <c r="BZ137" i="3"/>
  <c r="CA137" i="3"/>
  <c r="CB137" i="3"/>
  <c r="CC137" i="3"/>
  <c r="CD137" i="3"/>
  <c r="BV138" i="3"/>
  <c r="BW138" i="3"/>
  <c r="BX138" i="3"/>
  <c r="BY138" i="3"/>
  <c r="BZ138" i="3"/>
  <c r="CA138" i="3"/>
  <c r="CB138" i="3"/>
  <c r="CC138" i="3"/>
  <c r="CD138" i="3"/>
  <c r="BV139" i="3"/>
  <c r="BW139" i="3"/>
  <c r="BX139" i="3"/>
  <c r="BY139" i="3"/>
  <c r="BZ139" i="3"/>
  <c r="CA139" i="3"/>
  <c r="CB139" i="3"/>
  <c r="CC139" i="3"/>
  <c r="CD139" i="3"/>
  <c r="BV140" i="3"/>
  <c r="BW140" i="3"/>
  <c r="BX140" i="3"/>
  <c r="BY140" i="3"/>
  <c r="BZ140" i="3"/>
  <c r="CA140" i="3"/>
  <c r="CB140" i="3"/>
  <c r="CC140" i="3"/>
  <c r="CD140" i="3"/>
  <c r="BV10" i="2"/>
  <c r="BV11" i="2"/>
  <c r="BV12" i="2"/>
  <c r="BV13" i="2"/>
  <c r="BV14" i="2"/>
  <c r="BV17" i="2"/>
  <c r="BV18" i="2"/>
  <c r="BV19" i="2"/>
  <c r="BV20" i="2"/>
  <c r="BV21" i="2"/>
  <c r="BV24" i="2"/>
  <c r="BV25" i="2"/>
  <c r="BV26" i="2"/>
  <c r="BV27" i="2"/>
  <c r="BV28" i="2"/>
  <c r="BV31" i="2"/>
  <c r="BV32" i="2"/>
  <c r="BV33" i="2"/>
  <c r="BV34" i="2"/>
  <c r="BV35" i="2"/>
  <c r="BV38" i="2"/>
  <c r="BV39" i="2"/>
  <c r="BV40" i="2"/>
  <c r="BV41" i="2"/>
  <c r="BV42" i="2"/>
  <c r="BV45" i="2"/>
  <c r="BV46" i="2"/>
  <c r="BV47" i="2"/>
  <c r="BV48" i="2"/>
  <c r="BV49" i="2"/>
  <c r="BV52" i="2"/>
  <c r="BV53" i="2"/>
  <c r="BV54" i="2"/>
  <c r="BV55" i="2"/>
  <c r="BV56" i="2"/>
  <c r="BV59" i="2"/>
  <c r="BV60" i="2"/>
  <c r="BV61" i="2"/>
  <c r="BV62" i="2"/>
  <c r="BV63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101" i="2"/>
  <c r="BV102" i="2"/>
  <c r="BV103" i="2"/>
  <c r="BV104" i="2"/>
  <c r="BV105" i="2"/>
  <c r="BV108" i="2"/>
  <c r="BV109" i="2"/>
  <c r="BV110" i="2"/>
  <c r="BV111" i="2"/>
  <c r="BV112" i="2"/>
  <c r="BV122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CB98" i="3" l="1"/>
  <c r="CB119" i="3" s="1"/>
  <c r="BV96" i="3"/>
  <c r="BV117" i="3" s="1"/>
  <c r="CD96" i="3"/>
  <c r="CD117" i="3" s="1"/>
  <c r="BX94" i="3"/>
  <c r="BX115" i="3" s="1"/>
  <c r="CB96" i="3"/>
  <c r="BV94" i="3"/>
  <c r="BV115" i="3" s="1"/>
  <c r="BV15" i="2"/>
  <c r="BV127" i="2"/>
  <c r="BW134" i="3"/>
  <c r="CC97" i="3"/>
  <c r="CC118" i="3" s="1"/>
  <c r="BW95" i="3"/>
  <c r="BW116" i="3" s="1"/>
  <c r="BV134" i="2"/>
  <c r="BZ141" i="3"/>
  <c r="CD134" i="3"/>
  <c r="BV134" i="3"/>
  <c r="CA98" i="3"/>
  <c r="CA119" i="3" s="1"/>
  <c r="CB97" i="3"/>
  <c r="CB118" i="3" s="1"/>
  <c r="CC96" i="3"/>
  <c r="CC117" i="3" s="1"/>
  <c r="CD95" i="3"/>
  <c r="CD116" i="3" s="1"/>
  <c r="BV95" i="3"/>
  <c r="BV116" i="3" s="1"/>
  <c r="BW94" i="3"/>
  <c r="CA118" i="3"/>
  <c r="BX141" i="3"/>
  <c r="CB134" i="3"/>
  <c r="BY98" i="3"/>
  <c r="BY119" i="3" s="1"/>
  <c r="BZ97" i="3"/>
  <c r="BZ118" i="3" s="1"/>
  <c r="CA96" i="3"/>
  <c r="CA117" i="3" s="1"/>
  <c r="CB95" i="3"/>
  <c r="CC94" i="3"/>
  <c r="CC115" i="3" s="1"/>
  <c r="BZ119" i="3"/>
  <c r="CD115" i="3"/>
  <c r="BW141" i="3"/>
  <c r="CA134" i="3"/>
  <c r="BX98" i="3"/>
  <c r="BX119" i="3" s="1"/>
  <c r="BY97" i="3"/>
  <c r="BY118" i="3" s="1"/>
  <c r="BZ96" i="3"/>
  <c r="BZ117" i="3" s="1"/>
  <c r="CA95" i="3"/>
  <c r="CA116" i="3" s="1"/>
  <c r="CB94" i="3"/>
  <c r="CB115" i="3" s="1"/>
  <c r="BY141" i="3"/>
  <c r="CC134" i="3"/>
  <c r="CD141" i="3"/>
  <c r="BY96" i="3"/>
  <c r="BY117" i="3" s="1"/>
  <c r="CC29" i="3"/>
  <c r="CB117" i="3"/>
  <c r="BZ134" i="3"/>
  <c r="BW98" i="3"/>
  <c r="BW119" i="3" s="1"/>
  <c r="CA94" i="3"/>
  <c r="CA115" i="3" s="1"/>
  <c r="CC141" i="3"/>
  <c r="BY134" i="3"/>
  <c r="CD98" i="3"/>
  <c r="CD119" i="3" s="1"/>
  <c r="BV98" i="3"/>
  <c r="BV119" i="3" s="1"/>
  <c r="BW97" i="3"/>
  <c r="BW118" i="3" s="1"/>
  <c r="BX96" i="3"/>
  <c r="BX117" i="3" s="1"/>
  <c r="BY95" i="3"/>
  <c r="BZ94" i="3"/>
  <c r="BZ115" i="3" s="1"/>
  <c r="CA141" i="3"/>
  <c r="CC116" i="3"/>
  <c r="BX97" i="3"/>
  <c r="BX118" i="3" s="1"/>
  <c r="BZ95" i="3"/>
  <c r="CB141" i="3"/>
  <c r="BX134" i="3"/>
  <c r="CC98" i="3"/>
  <c r="CD97" i="3"/>
  <c r="CD118" i="3" s="1"/>
  <c r="BV97" i="3"/>
  <c r="BV118" i="3" s="1"/>
  <c r="BW96" i="3"/>
  <c r="BW117" i="3" s="1"/>
  <c r="BX95" i="3"/>
  <c r="BX116" i="3" s="1"/>
  <c r="BY94" i="3"/>
  <c r="BY115" i="3" s="1"/>
  <c r="CA78" i="3"/>
  <c r="CC57" i="3"/>
  <c r="CA106" i="3"/>
  <c r="CA50" i="3"/>
  <c r="BZ43" i="3"/>
  <c r="BZ15" i="3"/>
  <c r="CA22" i="3"/>
  <c r="CB106" i="3"/>
  <c r="BZ71" i="3"/>
  <c r="CD106" i="3"/>
  <c r="CB15" i="3"/>
  <c r="CC85" i="3"/>
  <c r="CA71" i="3"/>
  <c r="CC106" i="3"/>
  <c r="CC64" i="3"/>
  <c r="CA57" i="3"/>
  <c r="CB43" i="3"/>
  <c r="CC43" i="3"/>
  <c r="CD43" i="3"/>
  <c r="CD92" i="3"/>
  <c r="CB85" i="3"/>
  <c r="BZ78" i="3"/>
  <c r="BZ64" i="3"/>
  <c r="CA64" i="3"/>
  <c r="CB64" i="3"/>
  <c r="BZ57" i="3"/>
  <c r="CD50" i="3"/>
  <c r="CA15" i="3"/>
  <c r="CC92" i="3"/>
  <c r="CA85" i="3"/>
  <c r="CB71" i="3"/>
  <c r="CC71" i="3"/>
  <c r="CD71" i="3"/>
  <c r="CD29" i="3"/>
  <c r="CB22" i="3"/>
  <c r="CC22" i="3"/>
  <c r="BZ127" i="3"/>
  <c r="CB127" i="3"/>
  <c r="CC127" i="3"/>
  <c r="CD127" i="3"/>
  <c r="BZ92" i="3"/>
  <c r="CA92" i="3"/>
  <c r="CB92" i="3"/>
  <c r="CD85" i="3"/>
  <c r="BX85" i="3"/>
  <c r="BZ85" i="3"/>
  <c r="CD78" i="3"/>
  <c r="CA43" i="3"/>
  <c r="CD57" i="3"/>
  <c r="CB50" i="3"/>
  <c r="CC50" i="3"/>
  <c r="CD36" i="3"/>
  <c r="CB29" i="3"/>
  <c r="BZ22" i="3"/>
  <c r="CA127" i="3"/>
  <c r="CB78" i="3"/>
  <c r="CC78" i="3"/>
  <c r="CC36" i="3"/>
  <c r="CA29" i="3"/>
  <c r="CC15" i="3"/>
  <c r="CD15" i="3"/>
  <c r="BW92" i="3"/>
  <c r="CD64" i="3"/>
  <c r="CB57" i="3"/>
  <c r="BZ50" i="3"/>
  <c r="BZ36" i="3"/>
  <c r="CA36" i="3"/>
  <c r="CB36" i="3"/>
  <c r="BZ29" i="3"/>
  <c r="CD22" i="3"/>
  <c r="BV141" i="2"/>
  <c r="BY15" i="3"/>
  <c r="BY106" i="3"/>
  <c r="BZ106" i="3"/>
  <c r="BY71" i="3"/>
  <c r="BY43" i="3"/>
  <c r="BY29" i="3"/>
  <c r="BY85" i="3"/>
  <c r="BY127" i="3"/>
  <c r="BY36" i="3"/>
  <c r="BY78" i="3"/>
  <c r="BY50" i="3"/>
  <c r="BY92" i="3"/>
  <c r="BY22" i="3"/>
  <c r="BY64" i="3"/>
  <c r="BY57" i="3"/>
  <c r="BX64" i="3"/>
  <c r="BX71" i="3"/>
  <c r="BX127" i="3"/>
  <c r="BX57" i="3"/>
  <c r="BX78" i="3"/>
  <c r="BX43" i="3"/>
  <c r="BX36" i="3"/>
  <c r="BX29" i="3"/>
  <c r="BX50" i="3"/>
  <c r="BX92" i="3"/>
  <c r="BX15" i="3"/>
  <c r="BX22" i="3"/>
  <c r="BX106" i="3"/>
  <c r="BW22" i="3"/>
  <c r="BW78" i="3"/>
  <c r="BW64" i="3"/>
  <c r="BW85" i="3"/>
  <c r="BW57" i="3"/>
  <c r="BW71" i="3"/>
  <c r="BW36" i="3"/>
  <c r="BW15" i="3"/>
  <c r="BW127" i="3"/>
  <c r="BW50" i="3"/>
  <c r="BW43" i="3"/>
  <c r="BW29" i="3"/>
  <c r="BW106" i="3"/>
  <c r="BV127" i="3"/>
  <c r="BV106" i="2"/>
  <c r="BV57" i="3"/>
  <c r="BV85" i="2"/>
  <c r="BV64" i="3"/>
  <c r="BV50" i="3"/>
  <c r="BV36" i="3"/>
  <c r="BV29" i="3"/>
  <c r="BV85" i="3"/>
  <c r="BV43" i="3"/>
  <c r="BV22" i="3"/>
  <c r="BV92" i="3"/>
  <c r="BV78" i="3"/>
  <c r="BV15" i="3"/>
  <c r="BV92" i="2"/>
  <c r="BV78" i="2"/>
  <c r="BV106" i="3"/>
  <c r="BV113" i="2"/>
  <c r="AB134" i="3"/>
  <c r="AB115" i="3"/>
  <c r="CH115" i="3" s="1"/>
  <c r="AB116" i="3"/>
  <c r="CH116" i="3" s="1"/>
  <c r="AB117" i="3"/>
  <c r="CH117" i="3" s="1"/>
  <c r="AB118" i="3"/>
  <c r="CH118" i="3" s="1"/>
  <c r="AB119" i="3"/>
  <c r="CH119" i="3" s="1"/>
  <c r="AB127" i="3"/>
  <c r="AB134" i="2"/>
  <c r="AB115" i="2"/>
  <c r="CH115" i="2" s="1"/>
  <c r="AB116" i="2"/>
  <c r="CH116" i="2" s="1"/>
  <c r="AB117" i="2"/>
  <c r="CH117" i="2" s="1"/>
  <c r="AB118" i="2"/>
  <c r="CH118" i="2" s="1"/>
  <c r="AB119" i="2"/>
  <c r="CH119" i="2" s="1"/>
  <c r="AB127" i="2"/>
  <c r="CA120" i="3" l="1"/>
  <c r="BV120" i="3"/>
  <c r="CH120" i="2"/>
  <c r="CH120" i="3"/>
  <c r="CB99" i="3"/>
  <c r="CB116" i="3"/>
  <c r="CB120" i="3" s="1"/>
  <c r="BZ99" i="3"/>
  <c r="BZ116" i="3"/>
  <c r="BZ120" i="3" s="1"/>
  <c r="CA99" i="3"/>
  <c r="BW99" i="3"/>
  <c r="BW115" i="3"/>
  <c r="BW120" i="3" s="1"/>
  <c r="BX120" i="3"/>
  <c r="BX99" i="3"/>
  <c r="CD120" i="3"/>
  <c r="CC99" i="3"/>
  <c r="CC119" i="3"/>
  <c r="CC120" i="3" s="1"/>
  <c r="BY99" i="3"/>
  <c r="BY116" i="3"/>
  <c r="BY120" i="3" s="1"/>
  <c r="BV99" i="3"/>
  <c r="CD99" i="3"/>
  <c r="AB120" i="3"/>
  <c r="AB120" i="2"/>
  <c r="AA115" i="2"/>
  <c r="CG115" i="2" s="1"/>
  <c r="AA116" i="2"/>
  <c r="CG116" i="2" s="1"/>
  <c r="AA117" i="2"/>
  <c r="CG117" i="2" s="1"/>
  <c r="AA118" i="2"/>
  <c r="CG118" i="2" s="1"/>
  <c r="AA119" i="2"/>
  <c r="CG119" i="2" s="1"/>
  <c r="BU10" i="2"/>
  <c r="BU11" i="2"/>
  <c r="BU12" i="2"/>
  <c r="BU13" i="2"/>
  <c r="BU14" i="2"/>
  <c r="BU17" i="2"/>
  <c r="BU18" i="2"/>
  <c r="BU19" i="2"/>
  <c r="BU20" i="2"/>
  <c r="BU21" i="2"/>
  <c r="BU24" i="2"/>
  <c r="BU25" i="2"/>
  <c r="BU26" i="2"/>
  <c r="BU27" i="2"/>
  <c r="BU28" i="2"/>
  <c r="BU31" i="2"/>
  <c r="BU32" i="2"/>
  <c r="BU33" i="2"/>
  <c r="BU34" i="2"/>
  <c r="BU35" i="2"/>
  <c r="BU38" i="2"/>
  <c r="BU39" i="2"/>
  <c r="BU40" i="2"/>
  <c r="BU41" i="2"/>
  <c r="BU42" i="2"/>
  <c r="BU45" i="2"/>
  <c r="BU46" i="2"/>
  <c r="BU47" i="2"/>
  <c r="BU48" i="2"/>
  <c r="BU49" i="2"/>
  <c r="BU52" i="2"/>
  <c r="BU53" i="2"/>
  <c r="BU54" i="2"/>
  <c r="BU55" i="2"/>
  <c r="BU56" i="2"/>
  <c r="BU59" i="2"/>
  <c r="BU60" i="2"/>
  <c r="BU61" i="2"/>
  <c r="BU62" i="2"/>
  <c r="BU63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101" i="2"/>
  <c r="BU102" i="2"/>
  <c r="BU103" i="2"/>
  <c r="BU104" i="2"/>
  <c r="BU105" i="2"/>
  <c r="BU108" i="2"/>
  <c r="BU109" i="2"/>
  <c r="BU110" i="2"/>
  <c r="BU111" i="2"/>
  <c r="BU112" i="2"/>
  <c r="BU122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59" i="3"/>
  <c r="AA134" i="3"/>
  <c r="BU10" i="3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2" i="3"/>
  <c r="BU53" i="3"/>
  <c r="BU54" i="3"/>
  <c r="BU55" i="3"/>
  <c r="BU56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97" i="3" s="1"/>
  <c r="BU84" i="3"/>
  <c r="BU87" i="3"/>
  <c r="BU88" i="3"/>
  <c r="BU89" i="3"/>
  <c r="BU90" i="3"/>
  <c r="BU91" i="3"/>
  <c r="BU101" i="3"/>
  <c r="BU102" i="3"/>
  <c r="BU103" i="3"/>
  <c r="BU104" i="3"/>
  <c r="BU105" i="3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6" i="3"/>
  <c r="BU137" i="3"/>
  <c r="BU138" i="3"/>
  <c r="BU139" i="3"/>
  <c r="BU140" i="3"/>
  <c r="AA115" i="3"/>
  <c r="CG115" i="3" s="1"/>
  <c r="AA116" i="3"/>
  <c r="CG116" i="3" s="1"/>
  <c r="AA117" i="3"/>
  <c r="CG117" i="3" s="1"/>
  <c r="AA118" i="3"/>
  <c r="CG118" i="3" s="1"/>
  <c r="AA119" i="3"/>
  <c r="CG119" i="3" s="1"/>
  <c r="BU98" i="3" l="1"/>
  <c r="BU119" i="3" s="1"/>
  <c r="BU118" i="3"/>
  <c r="BU95" i="3"/>
  <c r="BU127" i="2"/>
  <c r="BU134" i="2"/>
  <c r="BU15" i="2"/>
  <c r="BU96" i="3"/>
  <c r="BU117" i="3" s="1"/>
  <c r="BU134" i="3"/>
  <c r="BU94" i="3"/>
  <c r="BU116" i="3"/>
  <c r="BU141" i="3"/>
  <c r="CG120" i="3"/>
  <c r="CG120" i="2"/>
  <c r="BU36" i="3"/>
  <c r="BU141" i="2"/>
  <c r="BU85" i="3"/>
  <c r="BU29" i="3"/>
  <c r="BU92" i="3"/>
  <c r="BU78" i="3"/>
  <c r="BU64" i="3"/>
  <c r="BU43" i="3"/>
  <c r="BU57" i="3"/>
  <c r="BU22" i="3"/>
  <c r="BU71" i="3"/>
  <c r="BU50" i="3"/>
  <c r="BU85" i="2"/>
  <c r="BU127" i="3"/>
  <c r="BU15" i="3"/>
  <c r="BU92" i="2"/>
  <c r="BU78" i="2"/>
  <c r="AA120" i="3"/>
  <c r="BU106" i="3"/>
  <c r="BU106" i="2"/>
  <c r="BU113" i="2"/>
  <c r="AA120" i="2"/>
  <c r="AA134" i="2"/>
  <c r="AA127" i="2"/>
  <c r="AA127" i="3"/>
  <c r="BU99" i="3" l="1"/>
  <c r="BU115" i="3"/>
  <c r="BU120" i="3" s="1"/>
  <c r="BS10" i="3"/>
  <c r="BT10" i="3"/>
  <c r="BS11" i="3"/>
  <c r="BT11" i="3"/>
  <c r="BS12" i="3"/>
  <c r="BT12" i="3"/>
  <c r="BS13" i="3"/>
  <c r="BT13" i="3"/>
  <c r="BS14" i="3"/>
  <c r="BT14" i="3"/>
  <c r="BS17" i="3"/>
  <c r="BT17" i="3"/>
  <c r="BS18" i="3"/>
  <c r="BT18" i="3"/>
  <c r="BS19" i="3"/>
  <c r="BT19" i="3"/>
  <c r="BS20" i="3"/>
  <c r="BT20" i="3"/>
  <c r="BS21" i="3"/>
  <c r="BT21" i="3"/>
  <c r="BS22" i="3"/>
  <c r="BT22" i="3"/>
  <c r="BS24" i="3"/>
  <c r="BT24" i="3"/>
  <c r="BS25" i="3"/>
  <c r="BT25" i="3"/>
  <c r="BS26" i="3"/>
  <c r="BT26" i="3"/>
  <c r="BS27" i="3"/>
  <c r="BT27" i="3"/>
  <c r="BS28" i="3"/>
  <c r="BT28" i="3"/>
  <c r="BS29" i="3"/>
  <c r="BT29" i="3"/>
  <c r="BS31" i="3"/>
  <c r="BT31" i="3"/>
  <c r="BS32" i="3"/>
  <c r="BT32" i="3"/>
  <c r="BS33" i="3"/>
  <c r="BT33" i="3"/>
  <c r="BS34" i="3"/>
  <c r="BT34" i="3"/>
  <c r="BS35" i="3"/>
  <c r="BT35" i="3"/>
  <c r="BS36" i="3"/>
  <c r="BT36" i="3"/>
  <c r="BS38" i="3"/>
  <c r="BT38" i="3"/>
  <c r="BS39" i="3"/>
  <c r="BT39" i="3"/>
  <c r="BS40" i="3"/>
  <c r="BT40" i="3"/>
  <c r="BS41" i="3"/>
  <c r="BT41" i="3"/>
  <c r="BS42" i="3"/>
  <c r="BT42" i="3"/>
  <c r="BS43" i="3"/>
  <c r="BT43" i="3"/>
  <c r="BS45" i="3"/>
  <c r="BT45" i="3"/>
  <c r="BS46" i="3"/>
  <c r="BT46" i="3"/>
  <c r="BS47" i="3"/>
  <c r="BT47" i="3"/>
  <c r="BS48" i="3"/>
  <c r="BT48" i="3"/>
  <c r="BS49" i="3"/>
  <c r="BT49" i="3"/>
  <c r="BS50" i="3"/>
  <c r="BT50" i="3"/>
  <c r="BS52" i="3"/>
  <c r="BT52" i="3"/>
  <c r="BS53" i="3"/>
  <c r="BT53" i="3"/>
  <c r="BS54" i="3"/>
  <c r="BT54" i="3"/>
  <c r="BS55" i="3"/>
  <c r="BT55" i="3"/>
  <c r="BS56" i="3"/>
  <c r="BT56" i="3"/>
  <c r="BS57" i="3"/>
  <c r="BT57" i="3"/>
  <c r="BS59" i="3"/>
  <c r="BT59" i="3"/>
  <c r="BS60" i="3"/>
  <c r="BT60" i="3"/>
  <c r="BS61" i="3"/>
  <c r="BT61" i="3"/>
  <c r="BS62" i="3"/>
  <c r="BT62" i="3"/>
  <c r="BS63" i="3"/>
  <c r="BT63" i="3"/>
  <c r="BS64" i="3"/>
  <c r="BT64" i="3"/>
  <c r="BS66" i="3"/>
  <c r="BT66" i="3"/>
  <c r="BS67" i="3"/>
  <c r="BT67" i="3"/>
  <c r="BS68" i="3"/>
  <c r="BT68" i="3"/>
  <c r="BS69" i="3"/>
  <c r="BT69" i="3"/>
  <c r="BS70" i="3"/>
  <c r="BT70" i="3"/>
  <c r="BS73" i="3"/>
  <c r="BT73" i="3"/>
  <c r="BS74" i="3"/>
  <c r="BT74" i="3"/>
  <c r="BS75" i="3"/>
  <c r="BT75" i="3"/>
  <c r="BS76" i="3"/>
  <c r="BT76" i="3"/>
  <c r="BS77" i="3"/>
  <c r="BT77" i="3"/>
  <c r="BS80" i="3"/>
  <c r="BT80" i="3"/>
  <c r="BS81" i="3"/>
  <c r="BS95" i="3" s="1"/>
  <c r="BS116" i="3" s="1"/>
  <c r="BT81" i="3"/>
  <c r="BS82" i="3"/>
  <c r="BT82" i="3"/>
  <c r="BS83" i="3"/>
  <c r="BS97" i="3" s="1"/>
  <c r="BT83" i="3"/>
  <c r="BS84" i="3"/>
  <c r="BT84" i="3"/>
  <c r="BS87" i="3"/>
  <c r="BT87" i="3"/>
  <c r="BS88" i="3"/>
  <c r="BT88" i="3"/>
  <c r="BS89" i="3"/>
  <c r="BT89" i="3"/>
  <c r="BS90" i="3"/>
  <c r="BT90" i="3"/>
  <c r="BS91" i="3"/>
  <c r="BT91" i="3"/>
  <c r="BS101" i="3"/>
  <c r="BT101" i="3"/>
  <c r="BS102" i="3"/>
  <c r="BT102" i="3"/>
  <c r="BS103" i="3"/>
  <c r="BT103" i="3"/>
  <c r="BS104" i="3"/>
  <c r="BT104" i="3"/>
  <c r="BS105" i="3"/>
  <c r="BT105" i="3"/>
  <c r="BS108" i="3"/>
  <c r="BT108" i="3"/>
  <c r="BS109" i="3"/>
  <c r="BT109" i="3"/>
  <c r="BS110" i="3"/>
  <c r="BT110" i="3"/>
  <c r="BS111" i="3"/>
  <c r="BT111" i="3"/>
  <c r="BS112" i="3"/>
  <c r="BT112" i="3"/>
  <c r="BS122" i="3"/>
  <c r="BT122" i="3"/>
  <c r="BS123" i="3"/>
  <c r="BT123" i="3"/>
  <c r="BS124" i="3"/>
  <c r="BT124" i="3"/>
  <c r="BS125" i="3"/>
  <c r="BT125" i="3"/>
  <c r="BS126" i="3"/>
  <c r="BT126" i="3"/>
  <c r="BS129" i="3"/>
  <c r="BT129" i="3"/>
  <c r="BS130" i="3"/>
  <c r="BT130" i="3"/>
  <c r="BS131" i="3"/>
  <c r="BT131" i="3"/>
  <c r="BS132" i="3"/>
  <c r="BT132" i="3"/>
  <c r="BS133" i="3"/>
  <c r="BT133" i="3"/>
  <c r="BS138" i="3"/>
  <c r="BT138" i="3"/>
  <c r="BS139" i="3"/>
  <c r="BT139" i="3"/>
  <c r="BS140" i="3"/>
  <c r="BT140" i="3"/>
  <c r="BT134" i="3" l="1"/>
  <c r="BT95" i="3"/>
  <c r="BT116" i="3" s="1"/>
  <c r="BT98" i="3"/>
  <c r="BT119" i="3" s="1"/>
  <c r="BS98" i="3"/>
  <c r="BS119" i="3" s="1"/>
  <c r="BS94" i="3"/>
  <c r="BS115" i="3" s="1"/>
  <c r="BT94" i="3"/>
  <c r="BT97" i="3"/>
  <c r="BT118" i="3" s="1"/>
  <c r="BS118" i="3"/>
  <c r="BT96" i="3"/>
  <c r="BT117" i="3" s="1"/>
  <c r="BS134" i="3"/>
  <c r="BS96" i="3"/>
  <c r="BS92" i="3"/>
  <c r="BS85" i="3"/>
  <c r="BS127" i="3"/>
  <c r="BT78" i="3"/>
  <c r="BS106" i="3"/>
  <c r="BS78" i="3"/>
  <c r="BS15" i="3"/>
  <c r="BT92" i="3"/>
  <c r="BT15" i="3"/>
  <c r="BT127" i="3"/>
  <c r="BT85" i="3"/>
  <c r="BT106" i="3"/>
  <c r="Z134" i="2"/>
  <c r="BS10" i="2"/>
  <c r="BT10" i="2"/>
  <c r="BS11" i="2"/>
  <c r="BT11" i="2"/>
  <c r="BS12" i="2"/>
  <c r="BT12" i="2"/>
  <c r="BS13" i="2"/>
  <c r="BT13" i="2"/>
  <c r="BS14" i="2"/>
  <c r="BT14" i="2"/>
  <c r="BS17" i="2"/>
  <c r="BT17" i="2"/>
  <c r="BS18" i="2"/>
  <c r="BT18" i="2"/>
  <c r="BS19" i="2"/>
  <c r="BT19" i="2"/>
  <c r="BS20" i="2"/>
  <c r="BT20" i="2"/>
  <c r="BS21" i="2"/>
  <c r="BT21" i="2"/>
  <c r="BS22" i="2"/>
  <c r="BT22" i="2"/>
  <c r="BS24" i="2"/>
  <c r="BT24" i="2"/>
  <c r="BS25" i="2"/>
  <c r="BT25" i="2"/>
  <c r="BS26" i="2"/>
  <c r="BT26" i="2"/>
  <c r="BS27" i="2"/>
  <c r="BT27" i="2"/>
  <c r="BS28" i="2"/>
  <c r="BT28" i="2"/>
  <c r="BS29" i="2"/>
  <c r="BT29" i="2"/>
  <c r="BS31" i="2"/>
  <c r="BT31" i="2"/>
  <c r="BS32" i="2"/>
  <c r="BT32" i="2"/>
  <c r="BS33" i="2"/>
  <c r="BT33" i="2"/>
  <c r="BS34" i="2"/>
  <c r="BT34" i="2"/>
  <c r="BS35" i="2"/>
  <c r="BT35" i="2"/>
  <c r="BS36" i="2"/>
  <c r="BT36" i="2"/>
  <c r="BS38" i="2"/>
  <c r="BT38" i="2"/>
  <c r="BS39" i="2"/>
  <c r="BT39" i="2"/>
  <c r="BS40" i="2"/>
  <c r="BT40" i="2"/>
  <c r="BS41" i="2"/>
  <c r="BT41" i="2"/>
  <c r="BS42" i="2"/>
  <c r="BT42" i="2"/>
  <c r="BS43" i="2"/>
  <c r="BT43" i="2"/>
  <c r="BS45" i="2"/>
  <c r="BT45" i="2"/>
  <c r="BS46" i="2"/>
  <c r="BT46" i="2"/>
  <c r="BS47" i="2"/>
  <c r="BT47" i="2"/>
  <c r="BS48" i="2"/>
  <c r="BT48" i="2"/>
  <c r="BS49" i="2"/>
  <c r="BT49" i="2"/>
  <c r="BS50" i="2"/>
  <c r="BT50" i="2"/>
  <c r="BS52" i="2"/>
  <c r="BT52" i="2"/>
  <c r="BS53" i="2"/>
  <c r="BT53" i="2"/>
  <c r="BS54" i="2"/>
  <c r="BT54" i="2"/>
  <c r="BS55" i="2"/>
  <c r="BT55" i="2"/>
  <c r="BS56" i="2"/>
  <c r="BT56" i="2"/>
  <c r="BS57" i="2"/>
  <c r="BT57" i="2"/>
  <c r="BS59" i="2"/>
  <c r="BT59" i="2"/>
  <c r="BS60" i="2"/>
  <c r="BT60" i="2"/>
  <c r="BS61" i="2"/>
  <c r="BT61" i="2"/>
  <c r="BS62" i="2"/>
  <c r="BT62" i="2"/>
  <c r="BS63" i="2"/>
  <c r="BT63" i="2"/>
  <c r="BS64" i="2"/>
  <c r="BT64" i="2"/>
  <c r="BS66" i="2"/>
  <c r="BT66" i="2"/>
  <c r="BS67" i="2"/>
  <c r="BT67" i="2"/>
  <c r="BS68" i="2"/>
  <c r="BT68" i="2"/>
  <c r="BS69" i="2"/>
  <c r="BT69" i="2"/>
  <c r="BS70" i="2"/>
  <c r="BT70" i="2"/>
  <c r="BS73" i="2"/>
  <c r="BT73" i="2"/>
  <c r="BS74" i="2"/>
  <c r="BT74" i="2"/>
  <c r="BS75" i="2"/>
  <c r="BT75" i="2"/>
  <c r="BS76" i="2"/>
  <c r="BT76" i="2"/>
  <c r="BS77" i="2"/>
  <c r="BT77" i="2"/>
  <c r="BS80" i="2"/>
  <c r="BT80" i="2"/>
  <c r="BS81" i="2"/>
  <c r="BT81" i="2"/>
  <c r="BS82" i="2"/>
  <c r="BT82" i="2"/>
  <c r="BS83" i="2"/>
  <c r="BT83" i="2"/>
  <c r="BS84" i="2"/>
  <c r="BT84" i="2"/>
  <c r="BS87" i="2"/>
  <c r="BT87" i="2"/>
  <c r="BS88" i="2"/>
  <c r="BT88" i="2"/>
  <c r="BS89" i="2"/>
  <c r="BT89" i="2"/>
  <c r="BS90" i="2"/>
  <c r="BT90" i="2"/>
  <c r="BS91" i="2"/>
  <c r="BT91" i="2"/>
  <c r="BS101" i="2"/>
  <c r="BT101" i="2"/>
  <c r="BS102" i="2"/>
  <c r="BT102" i="2"/>
  <c r="BS103" i="2"/>
  <c r="BT103" i="2"/>
  <c r="BS104" i="2"/>
  <c r="BT104" i="2"/>
  <c r="BS105" i="2"/>
  <c r="BT105" i="2"/>
  <c r="BS108" i="2"/>
  <c r="BT108" i="2"/>
  <c r="BS109" i="2"/>
  <c r="BT109" i="2"/>
  <c r="BS110" i="2"/>
  <c r="BT110" i="2"/>
  <c r="BS111" i="2"/>
  <c r="BT111" i="2"/>
  <c r="BS112" i="2"/>
  <c r="BT112" i="2"/>
  <c r="BS122" i="2"/>
  <c r="BT122" i="2"/>
  <c r="BS124" i="2"/>
  <c r="BT124" i="2"/>
  <c r="BS125" i="2"/>
  <c r="BT125" i="2"/>
  <c r="BS126" i="2"/>
  <c r="BT126" i="2"/>
  <c r="BS129" i="2"/>
  <c r="BT129" i="2"/>
  <c r="BS130" i="2"/>
  <c r="BT130" i="2"/>
  <c r="BS131" i="2"/>
  <c r="BT131" i="2"/>
  <c r="BS132" i="2"/>
  <c r="BT132" i="2"/>
  <c r="BS133" i="2"/>
  <c r="BT133" i="2"/>
  <c r="BS136" i="2"/>
  <c r="BT136" i="2"/>
  <c r="BS137" i="2"/>
  <c r="BT137" i="2"/>
  <c r="BS138" i="2"/>
  <c r="BT138" i="2"/>
  <c r="BS139" i="2"/>
  <c r="BT139" i="2"/>
  <c r="BT127" i="2" l="1"/>
  <c r="BS127" i="2"/>
  <c r="BT134" i="2"/>
  <c r="BS134" i="2"/>
  <c r="BT15" i="2"/>
  <c r="BS15" i="2"/>
  <c r="BS99" i="3"/>
  <c r="BS117" i="3"/>
  <c r="BS120" i="3" s="1"/>
  <c r="BT99" i="3"/>
  <c r="BT115" i="3"/>
  <c r="BT120" i="3" s="1"/>
  <c r="BS141" i="2"/>
  <c r="BS106" i="2"/>
  <c r="BT141" i="2"/>
  <c r="BS92" i="2"/>
  <c r="BS85" i="2"/>
  <c r="BS113" i="2"/>
  <c r="BS78" i="2"/>
  <c r="BT85" i="2"/>
  <c r="BT78" i="2"/>
  <c r="BT92" i="2"/>
  <c r="BT106" i="2"/>
  <c r="BT113" i="2"/>
  <c r="Z127" i="2"/>
  <c r="Z134" i="3"/>
  <c r="Y127" i="3"/>
  <c r="Z127" i="3"/>
  <c r="Z113" i="2" l="1"/>
  <c r="Z106" i="2"/>
  <c r="Z115" i="3"/>
  <c r="CF115" i="3" s="1"/>
  <c r="Z116" i="3"/>
  <c r="CF116" i="3" s="1"/>
  <c r="Z117" i="3"/>
  <c r="CF117" i="3" s="1"/>
  <c r="Z118" i="3"/>
  <c r="CF118" i="3" s="1"/>
  <c r="Z119" i="3"/>
  <c r="CF119" i="3" s="1"/>
  <c r="Z115" i="2"/>
  <c r="CF115" i="2" s="1"/>
  <c r="Z116" i="2"/>
  <c r="CF116" i="2" s="1"/>
  <c r="Z117" i="2"/>
  <c r="CF117" i="2" s="1"/>
  <c r="Z118" i="2"/>
  <c r="CF118" i="2" s="1"/>
  <c r="Z119" i="2"/>
  <c r="CF119" i="2" s="1"/>
  <c r="CF120" i="3" l="1"/>
  <c r="CF120" i="2"/>
  <c r="Z120" i="3"/>
  <c r="Z120" i="2"/>
  <c r="Y71" i="2" l="1"/>
  <c r="CE71" i="2" s="1"/>
  <c r="Y106" i="3" l="1"/>
  <c r="Y134" i="3" l="1"/>
  <c r="Y119" i="3"/>
  <c r="CE119" i="3" s="1"/>
  <c r="Y118" i="3"/>
  <c r="CE118" i="3" s="1"/>
  <c r="Y117" i="3"/>
  <c r="CE117" i="3" s="1"/>
  <c r="Y116" i="3"/>
  <c r="CE116" i="3" s="1"/>
  <c r="Y115" i="3"/>
  <c r="CE115" i="3" s="1"/>
  <c r="CE120" i="3" s="1"/>
  <c r="Y134" i="2"/>
  <c r="Y127" i="2"/>
  <c r="Y119" i="2"/>
  <c r="CE119" i="2" s="1"/>
  <c r="Y118" i="2"/>
  <c r="CE118" i="2" s="1"/>
  <c r="Y117" i="2"/>
  <c r="CE117" i="2" s="1"/>
  <c r="Y116" i="2"/>
  <c r="CE116" i="2" s="1"/>
  <c r="Y115" i="2"/>
  <c r="CE115" i="2" s="1"/>
  <c r="CE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Y113" i="2"/>
  <c r="AA106" i="2"/>
  <c r="AB106" i="2"/>
  <c r="AC106" i="2"/>
  <c r="AD106" i="2"/>
  <c r="AE106" i="2"/>
  <c r="AF106" i="2"/>
  <c r="AG106" i="2"/>
  <c r="AH106" i="2"/>
  <c r="Y106" i="2"/>
  <c r="X66" i="2" l="1"/>
  <c r="CD66" i="2" s="1"/>
  <c r="X67" i="2"/>
  <c r="CD67" i="2" s="1"/>
  <c r="X68" i="2"/>
  <c r="CD68" i="2" s="1"/>
  <c r="X69" i="2"/>
  <c r="CD69" i="2" s="1"/>
  <c r="X70" i="2"/>
  <c r="CD70" i="2" s="1"/>
  <c r="X71" i="2"/>
  <c r="CD71" i="2" s="1"/>
  <c r="X127" i="2" l="1"/>
  <c r="W127" i="2"/>
  <c r="W67" i="2" l="1"/>
  <c r="CC67" i="2" s="1"/>
  <c r="W68" i="2"/>
  <c r="CC68" i="2" s="1"/>
  <c r="W69" i="2"/>
  <c r="CC69" i="2" s="1"/>
  <c r="W70" i="2"/>
  <c r="CC70" i="2" s="1"/>
  <c r="W71" i="2"/>
  <c r="CC71" i="2" s="1"/>
  <c r="W66" i="2"/>
  <c r="CC66" i="2" s="1"/>
  <c r="W113" i="3" l="1"/>
  <c r="W106" i="3"/>
  <c r="W113" i="2" l="1"/>
  <c r="W106" i="2"/>
  <c r="BP10" i="3" l="1"/>
  <c r="BR140" i="3" l="1"/>
  <c r="BQ140" i="3"/>
  <c r="BP140" i="3"/>
  <c r="BR139" i="3"/>
  <c r="BQ139" i="3"/>
  <c r="BP139" i="3"/>
  <c r="BR138" i="3"/>
  <c r="BQ138" i="3"/>
  <c r="BP138" i="3"/>
  <c r="BR133" i="3"/>
  <c r="BQ133" i="3"/>
  <c r="BP133" i="3"/>
  <c r="BR132" i="3"/>
  <c r="BQ132" i="3"/>
  <c r="BP132" i="3"/>
  <c r="BR131" i="3"/>
  <c r="BQ131" i="3"/>
  <c r="BP131" i="3"/>
  <c r="BR130" i="3"/>
  <c r="BQ130" i="3"/>
  <c r="BP130" i="3"/>
  <c r="BR129" i="3"/>
  <c r="BQ129" i="3"/>
  <c r="BQ134" i="3" s="1"/>
  <c r="BP129" i="3"/>
  <c r="BR126" i="3"/>
  <c r="BQ126" i="3"/>
  <c r="BP126" i="3"/>
  <c r="BR125" i="3"/>
  <c r="BQ125" i="3"/>
  <c r="BP125" i="3"/>
  <c r="BR124" i="3"/>
  <c r="BQ124" i="3"/>
  <c r="BP124" i="3"/>
  <c r="BR123" i="3"/>
  <c r="BQ123" i="3"/>
  <c r="BP123" i="3"/>
  <c r="BR122" i="3"/>
  <c r="BQ122" i="3"/>
  <c r="BP122" i="3"/>
  <c r="BR112" i="3"/>
  <c r="BQ112" i="3"/>
  <c r="BP112" i="3"/>
  <c r="BR111" i="3"/>
  <c r="BQ111" i="3"/>
  <c r="BP111" i="3"/>
  <c r="BR110" i="3"/>
  <c r="BQ110" i="3"/>
  <c r="BP110" i="3"/>
  <c r="BR109" i="3"/>
  <c r="BQ109" i="3"/>
  <c r="BP109" i="3"/>
  <c r="BR108" i="3"/>
  <c r="BQ108" i="3"/>
  <c r="BP108" i="3"/>
  <c r="BR105" i="3"/>
  <c r="BQ105" i="3"/>
  <c r="BP105" i="3"/>
  <c r="BR104" i="3"/>
  <c r="BQ104" i="3"/>
  <c r="BP104" i="3"/>
  <c r="BR103" i="3"/>
  <c r="BQ103" i="3"/>
  <c r="BP103" i="3"/>
  <c r="BR102" i="3"/>
  <c r="BQ102" i="3"/>
  <c r="BP102" i="3"/>
  <c r="BR101" i="3"/>
  <c r="BQ101" i="3"/>
  <c r="BP101" i="3"/>
  <c r="BR91" i="3"/>
  <c r="BQ91" i="3"/>
  <c r="BP91" i="3"/>
  <c r="BR90" i="3"/>
  <c r="BQ90" i="3"/>
  <c r="BP90" i="3"/>
  <c r="BR89" i="3"/>
  <c r="BQ89" i="3"/>
  <c r="BP89" i="3"/>
  <c r="BR88" i="3"/>
  <c r="BQ88" i="3"/>
  <c r="BP88" i="3"/>
  <c r="BR87" i="3"/>
  <c r="BQ87" i="3"/>
  <c r="BP87" i="3"/>
  <c r="BR84" i="3"/>
  <c r="BQ84" i="3"/>
  <c r="BP84" i="3"/>
  <c r="BR83" i="3"/>
  <c r="BR97" i="3" s="1"/>
  <c r="BR118" i="3" s="1"/>
  <c r="BQ83" i="3"/>
  <c r="BQ97" i="3" s="1"/>
  <c r="BP83" i="3"/>
  <c r="BP97" i="3" s="1"/>
  <c r="BR82" i="3"/>
  <c r="BQ82" i="3"/>
  <c r="BP82" i="3"/>
  <c r="BR81" i="3"/>
  <c r="BQ81" i="3"/>
  <c r="BP81" i="3"/>
  <c r="BP95" i="3" s="1"/>
  <c r="BR80" i="3"/>
  <c r="BQ80" i="3"/>
  <c r="BP80" i="3"/>
  <c r="BR77" i="3"/>
  <c r="BQ77" i="3"/>
  <c r="BP77" i="3"/>
  <c r="BR76" i="3"/>
  <c r="BQ76" i="3"/>
  <c r="BP76" i="3"/>
  <c r="BR75" i="3"/>
  <c r="BQ75" i="3"/>
  <c r="BP75" i="3"/>
  <c r="BR74" i="3"/>
  <c r="BQ74" i="3"/>
  <c r="BP74" i="3"/>
  <c r="BR73" i="3"/>
  <c r="BQ73" i="3"/>
  <c r="BP73" i="3"/>
  <c r="BR70" i="3"/>
  <c r="BQ70" i="3"/>
  <c r="BP70" i="3"/>
  <c r="BR69" i="3"/>
  <c r="BQ69" i="3"/>
  <c r="BP69" i="3"/>
  <c r="BR68" i="3"/>
  <c r="BQ68" i="3"/>
  <c r="BP68" i="3"/>
  <c r="BR67" i="3"/>
  <c r="BQ67" i="3"/>
  <c r="BP67" i="3"/>
  <c r="BR66" i="3"/>
  <c r="BQ66" i="3"/>
  <c r="BP66" i="3"/>
  <c r="BR63" i="3"/>
  <c r="BQ63" i="3"/>
  <c r="BP63" i="3"/>
  <c r="BR62" i="3"/>
  <c r="BQ62" i="3"/>
  <c r="BP62" i="3"/>
  <c r="BR61" i="3"/>
  <c r="BQ61" i="3"/>
  <c r="BP61" i="3"/>
  <c r="BR60" i="3"/>
  <c r="BQ60" i="3"/>
  <c r="BP60" i="3"/>
  <c r="BR59" i="3"/>
  <c r="BQ59" i="3"/>
  <c r="BP59" i="3"/>
  <c r="BR56" i="3"/>
  <c r="BQ56" i="3"/>
  <c r="BP56" i="3"/>
  <c r="BR55" i="3"/>
  <c r="BQ55" i="3"/>
  <c r="BP55" i="3"/>
  <c r="BR54" i="3"/>
  <c r="BQ54" i="3"/>
  <c r="BP54" i="3"/>
  <c r="BR53" i="3"/>
  <c r="BQ53" i="3"/>
  <c r="BP53" i="3"/>
  <c r="BR52" i="3"/>
  <c r="BQ52" i="3"/>
  <c r="BP52" i="3"/>
  <c r="BR49" i="3"/>
  <c r="BQ49" i="3"/>
  <c r="BP49" i="3"/>
  <c r="BR48" i="3"/>
  <c r="BQ48" i="3"/>
  <c r="BP48" i="3"/>
  <c r="BR47" i="3"/>
  <c r="BQ47" i="3"/>
  <c r="BP47" i="3"/>
  <c r="BR46" i="3"/>
  <c r="BQ46" i="3"/>
  <c r="BP46" i="3"/>
  <c r="BR45" i="3"/>
  <c r="BQ45" i="3"/>
  <c r="BP45" i="3"/>
  <c r="BR42" i="3"/>
  <c r="BQ42" i="3"/>
  <c r="BP42" i="3"/>
  <c r="BR41" i="3"/>
  <c r="BQ41" i="3"/>
  <c r="BP41" i="3"/>
  <c r="BR40" i="3"/>
  <c r="BQ40" i="3"/>
  <c r="BP40" i="3"/>
  <c r="BR39" i="3"/>
  <c r="BQ39" i="3"/>
  <c r="BP39" i="3"/>
  <c r="BR38" i="3"/>
  <c r="BQ38" i="3"/>
  <c r="BP38" i="3"/>
  <c r="BR35" i="3"/>
  <c r="BQ35" i="3"/>
  <c r="BP35" i="3"/>
  <c r="BR34" i="3"/>
  <c r="BQ34" i="3"/>
  <c r="BP34" i="3"/>
  <c r="BR33" i="3"/>
  <c r="BQ33" i="3"/>
  <c r="BP33" i="3"/>
  <c r="BR32" i="3"/>
  <c r="BQ32" i="3"/>
  <c r="BP32" i="3"/>
  <c r="BR31" i="3"/>
  <c r="BQ31" i="3"/>
  <c r="BP31" i="3"/>
  <c r="BR28" i="3"/>
  <c r="BQ28" i="3"/>
  <c r="BP28" i="3"/>
  <c r="BR27" i="3"/>
  <c r="BQ27" i="3"/>
  <c r="BP27" i="3"/>
  <c r="BR26" i="3"/>
  <c r="BQ26" i="3"/>
  <c r="BP26" i="3"/>
  <c r="BR25" i="3"/>
  <c r="BQ25" i="3"/>
  <c r="BP25" i="3"/>
  <c r="BR24" i="3"/>
  <c r="BQ24" i="3"/>
  <c r="BP24" i="3"/>
  <c r="BR21" i="3"/>
  <c r="BQ21" i="3"/>
  <c r="BP21" i="3"/>
  <c r="BR20" i="3"/>
  <c r="BQ20" i="3"/>
  <c r="BP20" i="3"/>
  <c r="BR19" i="3"/>
  <c r="BQ19" i="3"/>
  <c r="BP19" i="3"/>
  <c r="BR18" i="3"/>
  <c r="BQ18" i="3"/>
  <c r="BP18" i="3"/>
  <c r="BR17" i="3"/>
  <c r="BQ17" i="3"/>
  <c r="BP17" i="3"/>
  <c r="BR14" i="3"/>
  <c r="BQ14" i="3"/>
  <c r="BP14" i="3"/>
  <c r="BR13" i="3"/>
  <c r="BQ13" i="3"/>
  <c r="BP13" i="3"/>
  <c r="BR12" i="3"/>
  <c r="BQ12" i="3"/>
  <c r="BP12" i="3"/>
  <c r="BR11" i="3"/>
  <c r="BQ11" i="3"/>
  <c r="BP11" i="3"/>
  <c r="BR10" i="3"/>
  <c r="BQ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R64" i="3"/>
  <c r="BQ64" i="3"/>
  <c r="V64" i="3"/>
  <c r="BP64" i="3" s="1"/>
  <c r="BR57" i="3"/>
  <c r="BQ57" i="3"/>
  <c r="V57" i="3"/>
  <c r="BP57" i="3" s="1"/>
  <c r="BR50" i="3"/>
  <c r="BQ50" i="3"/>
  <c r="V50" i="3"/>
  <c r="BP50" i="3" s="1"/>
  <c r="BR43" i="3"/>
  <c r="BQ43" i="3"/>
  <c r="V43" i="3"/>
  <c r="BP43" i="3" s="1"/>
  <c r="BR36" i="3"/>
  <c r="BQ36" i="3"/>
  <c r="V36" i="3"/>
  <c r="BP36" i="3" s="1"/>
  <c r="BR29" i="3"/>
  <c r="BQ29" i="3"/>
  <c r="V29" i="3"/>
  <c r="BP29" i="3" s="1"/>
  <c r="BR22" i="3"/>
  <c r="BQ22" i="3"/>
  <c r="V22" i="3"/>
  <c r="BP22" i="3" s="1"/>
  <c r="V15" i="3"/>
  <c r="BR139" i="2"/>
  <c r="BQ139" i="2"/>
  <c r="BP139" i="2"/>
  <c r="BR138" i="2"/>
  <c r="BQ138" i="2"/>
  <c r="BP138" i="2"/>
  <c r="BR137" i="2"/>
  <c r="BQ137" i="2"/>
  <c r="BP137" i="2"/>
  <c r="BR136" i="2"/>
  <c r="BQ136" i="2"/>
  <c r="BP136" i="2"/>
  <c r="BR133" i="2"/>
  <c r="BQ133" i="2"/>
  <c r="BP133" i="2"/>
  <c r="BR132" i="2"/>
  <c r="BQ132" i="2"/>
  <c r="BP132" i="2"/>
  <c r="BR131" i="2"/>
  <c r="BQ131" i="2"/>
  <c r="BP131" i="2"/>
  <c r="BR130" i="2"/>
  <c r="BQ130" i="2"/>
  <c r="BP130" i="2"/>
  <c r="BR129" i="2"/>
  <c r="BQ129" i="2"/>
  <c r="BP129" i="2"/>
  <c r="BR126" i="2"/>
  <c r="BQ126" i="2"/>
  <c r="BP126" i="2"/>
  <c r="BR125" i="2"/>
  <c r="BQ125" i="2"/>
  <c r="BP125" i="2"/>
  <c r="BR124" i="2"/>
  <c r="BQ124" i="2"/>
  <c r="BP124" i="2"/>
  <c r="BR123" i="2"/>
  <c r="BQ123" i="2"/>
  <c r="BP123" i="2"/>
  <c r="BR122" i="2"/>
  <c r="BQ122" i="2"/>
  <c r="BP122" i="2"/>
  <c r="BR112" i="2"/>
  <c r="BQ112" i="2"/>
  <c r="BP112" i="2"/>
  <c r="BR111" i="2"/>
  <c r="BQ111" i="2"/>
  <c r="BP111" i="2"/>
  <c r="BR110" i="2"/>
  <c r="BQ110" i="2"/>
  <c r="BP110" i="2"/>
  <c r="BR109" i="2"/>
  <c r="BQ109" i="2"/>
  <c r="BP109" i="2"/>
  <c r="BR108" i="2"/>
  <c r="BQ108" i="2"/>
  <c r="BP108" i="2"/>
  <c r="BR105" i="2"/>
  <c r="BQ105" i="2"/>
  <c r="BP105" i="2"/>
  <c r="BR104" i="2"/>
  <c r="BQ104" i="2"/>
  <c r="BP104" i="2"/>
  <c r="BR103" i="2"/>
  <c r="BQ103" i="2"/>
  <c r="BP103" i="2"/>
  <c r="BR102" i="2"/>
  <c r="BQ102" i="2"/>
  <c r="BP102" i="2"/>
  <c r="BR101" i="2"/>
  <c r="BQ101" i="2"/>
  <c r="BP101" i="2"/>
  <c r="BR91" i="2"/>
  <c r="BQ91" i="2"/>
  <c r="BP91" i="2"/>
  <c r="BR90" i="2"/>
  <c r="BQ90" i="2"/>
  <c r="BP90" i="2"/>
  <c r="BR89" i="2"/>
  <c r="BQ89" i="2"/>
  <c r="BP89" i="2"/>
  <c r="BR88" i="2"/>
  <c r="BQ88" i="2"/>
  <c r="BP88" i="2"/>
  <c r="BR87" i="2"/>
  <c r="BQ87" i="2"/>
  <c r="BP87" i="2"/>
  <c r="BR84" i="2"/>
  <c r="BQ84" i="2"/>
  <c r="BP84" i="2"/>
  <c r="BR83" i="2"/>
  <c r="BQ83" i="2"/>
  <c r="BP83" i="2"/>
  <c r="BR82" i="2"/>
  <c r="BQ82" i="2"/>
  <c r="BP82" i="2"/>
  <c r="BR81" i="2"/>
  <c r="BQ81" i="2"/>
  <c r="BP81" i="2"/>
  <c r="BR80" i="2"/>
  <c r="BQ80" i="2"/>
  <c r="BP80" i="2"/>
  <c r="BR77" i="2"/>
  <c r="BQ77" i="2"/>
  <c r="BP77" i="2"/>
  <c r="BR76" i="2"/>
  <c r="BQ76" i="2"/>
  <c r="BP76" i="2"/>
  <c r="BR75" i="2"/>
  <c r="BQ75" i="2"/>
  <c r="BP75" i="2"/>
  <c r="BR74" i="2"/>
  <c r="BQ74" i="2"/>
  <c r="BP74" i="2"/>
  <c r="BR73" i="2"/>
  <c r="BQ73" i="2"/>
  <c r="BP73" i="2"/>
  <c r="BR70" i="2"/>
  <c r="BQ70" i="2"/>
  <c r="BP70" i="2"/>
  <c r="BR69" i="2"/>
  <c r="BQ69" i="2"/>
  <c r="BP69" i="2"/>
  <c r="BR68" i="2"/>
  <c r="BQ68" i="2"/>
  <c r="BP68" i="2"/>
  <c r="BR67" i="2"/>
  <c r="BQ67" i="2"/>
  <c r="BP67" i="2"/>
  <c r="BR66" i="2"/>
  <c r="BQ66" i="2"/>
  <c r="BP66" i="2"/>
  <c r="BR63" i="2"/>
  <c r="BQ63" i="2"/>
  <c r="BP63" i="2"/>
  <c r="BR62" i="2"/>
  <c r="BQ62" i="2"/>
  <c r="BP62" i="2"/>
  <c r="BR61" i="2"/>
  <c r="BQ61" i="2"/>
  <c r="BP61" i="2"/>
  <c r="BR60" i="2"/>
  <c r="BQ60" i="2"/>
  <c r="BP60" i="2"/>
  <c r="BR59" i="2"/>
  <c r="BQ59" i="2"/>
  <c r="BP59" i="2"/>
  <c r="BR56" i="2"/>
  <c r="BQ56" i="2"/>
  <c r="BP56" i="2"/>
  <c r="BR55" i="2"/>
  <c r="BQ55" i="2"/>
  <c r="BP55" i="2"/>
  <c r="BR54" i="2"/>
  <c r="BQ54" i="2"/>
  <c r="BP54" i="2"/>
  <c r="BR53" i="2"/>
  <c r="BQ53" i="2"/>
  <c r="BP53" i="2"/>
  <c r="BR52" i="2"/>
  <c r="BQ52" i="2"/>
  <c r="BP52" i="2"/>
  <c r="BR49" i="2"/>
  <c r="BQ49" i="2"/>
  <c r="BP49" i="2"/>
  <c r="BR48" i="2"/>
  <c r="BQ48" i="2"/>
  <c r="BP48" i="2"/>
  <c r="BR47" i="2"/>
  <c r="BQ47" i="2"/>
  <c r="BP47" i="2"/>
  <c r="BR46" i="2"/>
  <c r="BQ46" i="2"/>
  <c r="BP46" i="2"/>
  <c r="BR45" i="2"/>
  <c r="BQ45" i="2"/>
  <c r="BP45" i="2"/>
  <c r="BR42" i="2"/>
  <c r="BQ42" i="2"/>
  <c r="BP42" i="2"/>
  <c r="BR41" i="2"/>
  <c r="BQ41" i="2"/>
  <c r="BP41" i="2"/>
  <c r="BR40" i="2"/>
  <c r="BQ40" i="2"/>
  <c r="BP40" i="2"/>
  <c r="BR39" i="2"/>
  <c r="BQ39" i="2"/>
  <c r="BP39" i="2"/>
  <c r="BR38" i="2"/>
  <c r="BQ38" i="2"/>
  <c r="BP38" i="2"/>
  <c r="BR35" i="2"/>
  <c r="BQ35" i="2"/>
  <c r="BP35" i="2"/>
  <c r="BR34" i="2"/>
  <c r="BQ34" i="2"/>
  <c r="BP34" i="2"/>
  <c r="BR33" i="2"/>
  <c r="BQ33" i="2"/>
  <c r="BP33" i="2"/>
  <c r="BR32" i="2"/>
  <c r="BQ32" i="2"/>
  <c r="BP32" i="2"/>
  <c r="BR31" i="2"/>
  <c r="BQ31" i="2"/>
  <c r="BP31" i="2"/>
  <c r="BR28" i="2"/>
  <c r="BQ28" i="2"/>
  <c r="BP28" i="2"/>
  <c r="BR27" i="2"/>
  <c r="BQ27" i="2"/>
  <c r="BP27" i="2"/>
  <c r="BR26" i="2"/>
  <c r="BQ26" i="2"/>
  <c r="BP26" i="2"/>
  <c r="BR25" i="2"/>
  <c r="BQ25" i="2"/>
  <c r="BP25" i="2"/>
  <c r="BR24" i="2"/>
  <c r="BQ24" i="2"/>
  <c r="BP24" i="2"/>
  <c r="BR21" i="2"/>
  <c r="BQ21" i="2"/>
  <c r="BP21" i="2"/>
  <c r="BR20" i="2"/>
  <c r="BQ20" i="2"/>
  <c r="BP20" i="2"/>
  <c r="BR19" i="2"/>
  <c r="BQ19" i="2"/>
  <c r="BP19" i="2"/>
  <c r="BR18" i="2"/>
  <c r="BQ18" i="2"/>
  <c r="BP18" i="2"/>
  <c r="BR17" i="2"/>
  <c r="BQ17" i="2"/>
  <c r="BP17" i="2"/>
  <c r="BR14" i="2"/>
  <c r="BQ14" i="2"/>
  <c r="BP14" i="2"/>
  <c r="BR13" i="2"/>
  <c r="BQ13" i="2"/>
  <c r="BP13" i="2"/>
  <c r="BR12" i="2"/>
  <c r="BQ12" i="2"/>
  <c r="BP12" i="2"/>
  <c r="BR11" i="2"/>
  <c r="BQ11" i="2"/>
  <c r="BP11" i="2"/>
  <c r="BR10" i="2"/>
  <c r="BQ10" i="2"/>
  <c r="BP10" i="2"/>
  <c r="X134" i="2"/>
  <c r="W134" i="2"/>
  <c r="V134" i="2"/>
  <c r="V127" i="2"/>
  <c r="X119" i="2"/>
  <c r="V98" i="2"/>
  <c r="CB98" i="2" s="1"/>
  <c r="CB119" i="2" s="1"/>
  <c r="X118" i="2"/>
  <c r="V97" i="2"/>
  <c r="X117" i="2"/>
  <c r="W117" i="2"/>
  <c r="V96" i="2"/>
  <c r="CB96" i="2" s="1"/>
  <c r="CB117" i="2" s="1"/>
  <c r="X116" i="2"/>
  <c r="W116" i="2"/>
  <c r="V95" i="2"/>
  <c r="CB95" i="2" s="1"/>
  <c r="CB116" i="2" s="1"/>
  <c r="W115" i="2"/>
  <c r="V94" i="2"/>
  <c r="X113" i="2"/>
  <c r="V113" i="2"/>
  <c r="X106" i="2"/>
  <c r="V106" i="2"/>
  <c r="V92" i="2"/>
  <c r="V85" i="2"/>
  <c r="V78" i="2"/>
  <c r="V71" i="2"/>
  <c r="CB71" i="2" s="1"/>
  <c r="BR64" i="2"/>
  <c r="V64" i="2"/>
  <c r="BR57" i="2"/>
  <c r="V57" i="2"/>
  <c r="BR50" i="2"/>
  <c r="V50" i="2"/>
  <c r="BR43" i="2"/>
  <c r="V43" i="2"/>
  <c r="BR36" i="2"/>
  <c r="V36" i="2"/>
  <c r="BR29" i="2"/>
  <c r="V29" i="2"/>
  <c r="BR22" i="2"/>
  <c r="V22" i="2"/>
  <c r="V15" i="2"/>
  <c r="BP127" i="2" l="1"/>
  <c r="BQ95" i="3"/>
  <c r="BQ116" i="3" s="1"/>
  <c r="BQ96" i="3"/>
  <c r="BQ117" i="3" s="1"/>
  <c r="BQ127" i="2"/>
  <c r="BR127" i="2"/>
  <c r="BP96" i="3"/>
  <c r="BR96" i="3"/>
  <c r="BR117" i="3" s="1"/>
  <c r="BP118" i="3"/>
  <c r="BQ118" i="3"/>
  <c r="BP94" i="3"/>
  <c r="BP115" i="3" s="1"/>
  <c r="BP98" i="3"/>
  <c r="BP119" i="3" s="1"/>
  <c r="BQ94" i="3"/>
  <c r="BQ115" i="3" s="1"/>
  <c r="BR94" i="3"/>
  <c r="BR115" i="3" s="1"/>
  <c r="BR98" i="3"/>
  <c r="BR119" i="3" s="1"/>
  <c r="BP36" i="2"/>
  <c r="CB36" i="2"/>
  <c r="BP64" i="2"/>
  <c r="CB64" i="2"/>
  <c r="BP43" i="2"/>
  <c r="CB43" i="2"/>
  <c r="BP15" i="2"/>
  <c r="BQ15" i="2"/>
  <c r="BP134" i="2"/>
  <c r="BP29" i="2"/>
  <c r="CB29" i="2"/>
  <c r="BP22" i="2"/>
  <c r="CB22" i="2"/>
  <c r="BR15" i="2"/>
  <c r="BQ134" i="2"/>
  <c r="BP57" i="2"/>
  <c r="CB57" i="2"/>
  <c r="BP50" i="2"/>
  <c r="CB50" i="2"/>
  <c r="BR134" i="2"/>
  <c r="BP116" i="3"/>
  <c r="BP134" i="3"/>
  <c r="BR95" i="3"/>
  <c r="BR116" i="3" s="1"/>
  <c r="BQ98" i="3"/>
  <c r="BR134" i="3"/>
  <c r="BP117" i="3"/>
  <c r="V117" i="3"/>
  <c r="V115" i="3"/>
  <c r="V119" i="3"/>
  <c r="V118" i="2"/>
  <c r="CB97" i="2"/>
  <c r="CB118" i="2" s="1"/>
  <c r="V115" i="2"/>
  <c r="CB94" i="2"/>
  <c r="BR141" i="2"/>
  <c r="BP141" i="2"/>
  <c r="BQ141" i="2"/>
  <c r="BQ64" i="2"/>
  <c r="BQ29" i="2"/>
  <c r="BQ50" i="2"/>
  <c r="BQ22" i="2"/>
  <c r="BQ36" i="2"/>
  <c r="BQ43" i="2"/>
  <c r="BQ57" i="2"/>
  <c r="BQ78" i="2"/>
  <c r="V118" i="3"/>
  <c r="W118" i="2"/>
  <c r="V119" i="2"/>
  <c r="BR106" i="2"/>
  <c r="X118" i="3"/>
  <c r="BP15" i="3"/>
  <c r="BQ78" i="3"/>
  <c r="BR85" i="3"/>
  <c r="BP127" i="3"/>
  <c r="BQ92" i="2"/>
  <c r="BR78" i="3"/>
  <c r="V116" i="3"/>
  <c r="V117" i="2"/>
  <c r="BQ113" i="2"/>
  <c r="W117" i="3"/>
  <c r="BP85" i="3"/>
  <c r="BR106" i="3"/>
  <c r="BR127" i="3"/>
  <c r="X117" i="3"/>
  <c r="BR92" i="3"/>
  <c r="BQ92" i="3"/>
  <c r="BP106" i="3"/>
  <c r="BQ106" i="2"/>
  <c r="V99" i="3"/>
  <c r="BQ85" i="3"/>
  <c r="V99" i="2"/>
  <c r="W119" i="2"/>
  <c r="BP78" i="2"/>
  <c r="BP92" i="2"/>
  <c r="V116" i="2"/>
  <c r="BP85" i="2"/>
  <c r="BP106" i="2"/>
  <c r="BQ15" i="3"/>
  <c r="BQ85" i="2"/>
  <c r="BR92" i="2"/>
  <c r="BP113" i="2"/>
  <c r="BR15" i="3"/>
  <c r="BP78" i="3"/>
  <c r="BP92" i="3"/>
  <c r="BQ106" i="3"/>
  <c r="BQ127" i="3"/>
  <c r="BR78" i="2"/>
  <c r="BR113" i="2"/>
  <c r="BR85" i="2"/>
  <c r="X115" i="2"/>
  <c r="U94" i="2"/>
  <c r="CA94" i="2" s="1"/>
  <c r="CA115" i="2" s="1"/>
  <c r="U95" i="2"/>
  <c r="CA95" i="2" s="1"/>
  <c r="CA116" i="2" s="1"/>
  <c r="U96" i="2"/>
  <c r="CA96" i="2" s="1"/>
  <c r="CA117" i="2" s="1"/>
  <c r="U97" i="2"/>
  <c r="CA97" i="2" s="1"/>
  <c r="CA118" i="2" s="1"/>
  <c r="U98" i="2"/>
  <c r="CA98" i="2" s="1"/>
  <c r="CA119" i="2" s="1"/>
  <c r="BP99" i="3" l="1"/>
  <c r="BP120" i="3"/>
  <c r="BR120" i="3"/>
  <c r="CB99" i="2"/>
  <c r="CB115" i="2"/>
  <c r="CB120" i="2" s="1"/>
  <c r="CA120" i="2"/>
  <c r="BR99" i="3"/>
  <c r="BQ99" i="3"/>
  <c r="BQ119" i="3"/>
  <c r="BQ120" i="3" s="1"/>
  <c r="CA99" i="2"/>
  <c r="W120" i="3"/>
  <c r="V120" i="3"/>
  <c r="W120" i="2"/>
  <c r="X120" i="3"/>
  <c r="V120" i="2"/>
  <c r="X120" i="2"/>
  <c r="BO108" i="3"/>
  <c r="BO108" i="2"/>
  <c r="BO109" i="2"/>
  <c r="BO110" i="2"/>
  <c r="BO111" i="2"/>
  <c r="BO112" i="2"/>
  <c r="BO101" i="2"/>
  <c r="BO102" i="2"/>
  <c r="BO103" i="2"/>
  <c r="BO104" i="2"/>
  <c r="BO105" i="2"/>
  <c r="BO109" i="3"/>
  <c r="BO110" i="3"/>
  <c r="BO111" i="3"/>
  <c r="BO112" i="3"/>
  <c r="BM101" i="3"/>
  <c r="BM102" i="3"/>
  <c r="BM103" i="3"/>
  <c r="BM104" i="3"/>
  <c r="BM105" i="3"/>
  <c r="BO101" i="3"/>
  <c r="BO102" i="3"/>
  <c r="BO103" i="3"/>
  <c r="BO104" i="3"/>
  <c r="BO105" i="3"/>
  <c r="BN101" i="3"/>
  <c r="BM106" i="3" l="1"/>
  <c r="BO113" i="2"/>
  <c r="BO106" i="2"/>
  <c r="BO106" i="3"/>
  <c r="BO122" i="3" l="1"/>
  <c r="BO123" i="3"/>
  <c r="BO124" i="3"/>
  <c r="BO125" i="3"/>
  <c r="BO126" i="3"/>
  <c r="BO129" i="3"/>
  <c r="BO130" i="3"/>
  <c r="BO131" i="3"/>
  <c r="BO132" i="3"/>
  <c r="BO133" i="3"/>
  <c r="BO138" i="3"/>
  <c r="BO139" i="3"/>
  <c r="BO140" i="3"/>
  <c r="BN45" i="3"/>
  <c r="BO45" i="3"/>
  <c r="BN46" i="3"/>
  <c r="BO46" i="3"/>
  <c r="BN47" i="3"/>
  <c r="BO47" i="3"/>
  <c r="BN48" i="3"/>
  <c r="BO48" i="3"/>
  <c r="BN49" i="3"/>
  <c r="BO49" i="3"/>
  <c r="BN52" i="3"/>
  <c r="BO52" i="3"/>
  <c r="BN53" i="3"/>
  <c r="BO53" i="3"/>
  <c r="BN54" i="3"/>
  <c r="BO54" i="3"/>
  <c r="BN55" i="3"/>
  <c r="BO55" i="3"/>
  <c r="BN56" i="3"/>
  <c r="BO56" i="3"/>
  <c r="BN59" i="3"/>
  <c r="BO59" i="3"/>
  <c r="BN60" i="3"/>
  <c r="BO60" i="3"/>
  <c r="BN61" i="3"/>
  <c r="BO61" i="3"/>
  <c r="BN62" i="3"/>
  <c r="BO62" i="3"/>
  <c r="BN63" i="3"/>
  <c r="BO63" i="3"/>
  <c r="BN66" i="3"/>
  <c r="BO66" i="3"/>
  <c r="BN67" i="3"/>
  <c r="BO67" i="3"/>
  <c r="BN68" i="3"/>
  <c r="BO68" i="3"/>
  <c r="BN69" i="3"/>
  <c r="BO69" i="3"/>
  <c r="BN70" i="3"/>
  <c r="BO70" i="3"/>
  <c r="BN17" i="3"/>
  <c r="BO17" i="3"/>
  <c r="BN18" i="3"/>
  <c r="BO18" i="3"/>
  <c r="BN19" i="3"/>
  <c r="BO19" i="3"/>
  <c r="BN20" i="3"/>
  <c r="BO20" i="3"/>
  <c r="BN21" i="3"/>
  <c r="BO21" i="3"/>
  <c r="BN24" i="3"/>
  <c r="BO24" i="3"/>
  <c r="BN25" i="3"/>
  <c r="BO25" i="3"/>
  <c r="BN26" i="3"/>
  <c r="BO26" i="3"/>
  <c r="BN27" i="3"/>
  <c r="BO27" i="3"/>
  <c r="BN28" i="3"/>
  <c r="BO28" i="3"/>
  <c r="BN31" i="3"/>
  <c r="BO31" i="3"/>
  <c r="BN32" i="3"/>
  <c r="BO32" i="3"/>
  <c r="BN33" i="3"/>
  <c r="BO33" i="3"/>
  <c r="BN34" i="3"/>
  <c r="BO34" i="3"/>
  <c r="BN35" i="3"/>
  <c r="BO35" i="3"/>
  <c r="BN38" i="3"/>
  <c r="BO38" i="3"/>
  <c r="BN39" i="3"/>
  <c r="BO39" i="3"/>
  <c r="BN40" i="3"/>
  <c r="BO40" i="3"/>
  <c r="BN41" i="3"/>
  <c r="BO41" i="3"/>
  <c r="BN42" i="3"/>
  <c r="BO42" i="3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127" i="2" l="1"/>
  <c r="BO134" i="2"/>
  <c r="BO134" i="3"/>
  <c r="BO141" i="2"/>
  <c r="BO127" i="3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BM17" i="3" l="1"/>
  <c r="BM18" i="3"/>
  <c r="BM19" i="3"/>
  <c r="BM20" i="3"/>
  <c r="BM21" i="3"/>
  <c r="BM24" i="3"/>
  <c r="BM25" i="3"/>
  <c r="BM26" i="3"/>
  <c r="BM27" i="3"/>
  <c r="BM28" i="3"/>
  <c r="BM31" i="3"/>
  <c r="BM32" i="3"/>
  <c r="BM33" i="3"/>
  <c r="BM34" i="3"/>
  <c r="BM35" i="3"/>
  <c r="BM38" i="3"/>
  <c r="BM39" i="3"/>
  <c r="BM40" i="3"/>
  <c r="BM41" i="3"/>
  <c r="BM42" i="3"/>
  <c r="BM45" i="3"/>
  <c r="BM46" i="3"/>
  <c r="BM47" i="3"/>
  <c r="BM48" i="3"/>
  <c r="BM49" i="3"/>
  <c r="BM52" i="3"/>
  <c r="BM53" i="3"/>
  <c r="BM54" i="3"/>
  <c r="BM55" i="3"/>
  <c r="BM56" i="3"/>
  <c r="BM59" i="3"/>
  <c r="BM60" i="3"/>
  <c r="BM61" i="3"/>
  <c r="BM62" i="3"/>
  <c r="BM63" i="3"/>
  <c r="BM66" i="3"/>
  <c r="BM67" i="3"/>
  <c r="BM68" i="3"/>
  <c r="BM69" i="3"/>
  <c r="BM70" i="3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I42" i="2" l="1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70" i="3"/>
  <c r="BI69" i="3"/>
  <c r="BI68" i="3"/>
  <c r="BI67" i="3"/>
  <c r="BI66" i="3"/>
  <c r="BI63" i="3"/>
  <c r="BI62" i="3"/>
  <c r="BI61" i="3"/>
  <c r="BI60" i="3"/>
  <c r="BI59" i="3"/>
  <c r="BI56" i="3"/>
  <c r="BI55" i="3"/>
  <c r="BI54" i="3"/>
  <c r="BI53" i="3"/>
  <c r="BI52" i="3"/>
  <c r="BI49" i="3"/>
  <c r="BI48" i="3"/>
  <c r="BI47" i="3"/>
  <c r="BI46" i="3"/>
  <c r="BI45" i="3"/>
  <c r="BI42" i="3"/>
  <c r="BI41" i="3"/>
  <c r="BI40" i="3"/>
  <c r="BI39" i="3"/>
  <c r="BI38" i="3"/>
  <c r="BI35" i="3"/>
  <c r="BI34" i="3"/>
  <c r="BI33" i="3"/>
  <c r="BI32" i="3"/>
  <c r="BI31" i="3"/>
  <c r="BI28" i="3"/>
  <c r="BI27" i="3"/>
  <c r="BI26" i="3"/>
  <c r="BI25" i="3"/>
  <c r="BI24" i="3"/>
  <c r="BI21" i="3"/>
  <c r="BI20" i="3"/>
  <c r="BI19" i="3"/>
  <c r="BI18" i="3"/>
  <c r="BI17" i="3"/>
  <c r="O71" i="3"/>
  <c r="O64" i="3"/>
  <c r="BI64" i="3" s="1"/>
  <c r="O57" i="3"/>
  <c r="BI57" i="3" s="1"/>
  <c r="O50" i="3"/>
  <c r="BI50" i="3" s="1"/>
  <c r="O43" i="3"/>
  <c r="BI43" i="3" s="1"/>
  <c r="O36" i="3"/>
  <c r="BI36" i="3" s="1"/>
  <c r="O29" i="3"/>
  <c r="BI29" i="3" s="1"/>
  <c r="O22" i="3"/>
  <c r="BI22" i="3" s="1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O71" i="2"/>
  <c r="BU71" i="2" s="1"/>
  <c r="O64" i="2"/>
  <c r="BU64" i="2" s="1"/>
  <c r="O57" i="2"/>
  <c r="BU57" i="2" s="1"/>
  <c r="O50" i="2"/>
  <c r="BU50" i="2" s="1"/>
  <c r="O43" i="2"/>
  <c r="O36" i="2"/>
  <c r="O29" i="2"/>
  <c r="O22" i="2"/>
  <c r="BI22" i="2" l="1"/>
  <c r="BU22" i="2"/>
  <c r="BI29" i="2"/>
  <c r="BU29" i="2"/>
  <c r="BI36" i="2"/>
  <c r="BU36" i="2"/>
  <c r="BI43" i="2"/>
  <c r="BU43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45" i="3"/>
  <c r="BL46" i="3"/>
  <c r="BL47" i="3"/>
  <c r="BL48" i="3"/>
  <c r="BL49" i="3"/>
  <c r="BL52" i="3"/>
  <c r="BL53" i="3"/>
  <c r="BL54" i="3"/>
  <c r="BL55" i="3"/>
  <c r="BL56" i="3"/>
  <c r="BL59" i="3"/>
  <c r="BL60" i="3"/>
  <c r="BL61" i="3"/>
  <c r="BL62" i="3"/>
  <c r="BL63" i="3"/>
  <c r="BL66" i="3"/>
  <c r="BL67" i="3"/>
  <c r="BL68" i="3"/>
  <c r="BL69" i="3"/>
  <c r="BL70" i="3"/>
  <c r="BL38" i="3"/>
  <c r="BL39" i="3"/>
  <c r="BL40" i="3"/>
  <c r="BL41" i="3"/>
  <c r="BL42" i="3"/>
  <c r="BL31" i="3"/>
  <c r="BL32" i="3"/>
  <c r="BL33" i="3"/>
  <c r="BL34" i="3"/>
  <c r="BL35" i="3"/>
  <c r="BL24" i="3"/>
  <c r="BL25" i="3"/>
  <c r="BL26" i="3"/>
  <c r="BL27" i="3"/>
  <c r="BL28" i="3"/>
  <c r="BL17" i="3"/>
  <c r="BL18" i="3"/>
  <c r="BL19" i="3"/>
  <c r="BL20" i="3"/>
  <c r="BL21" i="3"/>
  <c r="Q71" i="2" l="1"/>
  <c r="BW71" i="2" s="1"/>
  <c r="Q64" i="2"/>
  <c r="BW64" i="2" s="1"/>
  <c r="Q57" i="2"/>
  <c r="BW57" i="2" s="1"/>
  <c r="Q50" i="2"/>
  <c r="BW50" i="2" s="1"/>
  <c r="Q43" i="2"/>
  <c r="BW43" i="2" s="1"/>
  <c r="Q36" i="2"/>
  <c r="BW36" i="2" s="1"/>
  <c r="Q29" i="2"/>
  <c r="BW29" i="2" s="1"/>
  <c r="Q22" i="2"/>
  <c r="BW22" i="2" s="1"/>
  <c r="BK136" i="2" l="1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66" i="3"/>
  <c r="BK67" i="3"/>
  <c r="BK68" i="3"/>
  <c r="BK69" i="3"/>
  <c r="BK70" i="3"/>
  <c r="BK59" i="3"/>
  <c r="BK60" i="3"/>
  <c r="BK61" i="3"/>
  <c r="BK62" i="3"/>
  <c r="BK63" i="3"/>
  <c r="BK52" i="3"/>
  <c r="BK53" i="3"/>
  <c r="BK54" i="3"/>
  <c r="BK55" i="3"/>
  <c r="BK56" i="3"/>
  <c r="BK45" i="3"/>
  <c r="BK46" i="3"/>
  <c r="BK47" i="3"/>
  <c r="BK48" i="3"/>
  <c r="BK49" i="3"/>
  <c r="BK38" i="3"/>
  <c r="BK39" i="3"/>
  <c r="BK40" i="3"/>
  <c r="BK41" i="3"/>
  <c r="BK42" i="3"/>
  <c r="BK31" i="3"/>
  <c r="BK32" i="3"/>
  <c r="BK33" i="3"/>
  <c r="BK34" i="3"/>
  <c r="BK35" i="3"/>
  <c r="BK24" i="3"/>
  <c r="BK25" i="3"/>
  <c r="BK26" i="3"/>
  <c r="BK27" i="3"/>
  <c r="BK28" i="3"/>
  <c r="BK17" i="3"/>
  <c r="BK18" i="3"/>
  <c r="BK19" i="3"/>
  <c r="BK20" i="3"/>
  <c r="BK21" i="3"/>
  <c r="Q71" i="3" l="1"/>
  <c r="P136" i="3" l="1"/>
  <c r="BV136" i="3" l="1"/>
  <c r="P137" i="3"/>
  <c r="BV137" i="3" s="1"/>
  <c r="BV141" i="3" l="1"/>
  <c r="P141" i="3"/>
  <c r="BN140" i="3"/>
  <c r="BM140" i="3"/>
  <c r="BL140" i="3"/>
  <c r="BK140" i="3"/>
  <c r="BJ140" i="3"/>
  <c r="BN139" i="3"/>
  <c r="BM139" i="3"/>
  <c r="BL139" i="3"/>
  <c r="BK139" i="3"/>
  <c r="BJ139" i="3"/>
  <c r="BN138" i="3"/>
  <c r="BM138" i="3"/>
  <c r="BL138" i="3"/>
  <c r="BK138" i="3"/>
  <c r="BJ138" i="3"/>
  <c r="BN133" i="3"/>
  <c r="BM133" i="3"/>
  <c r="BL133" i="3"/>
  <c r="BK133" i="3"/>
  <c r="BJ133" i="3"/>
  <c r="BN132" i="3"/>
  <c r="BM132" i="3"/>
  <c r="BL132" i="3"/>
  <c r="BK132" i="3"/>
  <c r="BJ132" i="3"/>
  <c r="BN131" i="3"/>
  <c r="BM131" i="3"/>
  <c r="BL131" i="3"/>
  <c r="BK131" i="3"/>
  <c r="BJ131" i="3"/>
  <c r="BN130" i="3"/>
  <c r="BM130" i="3"/>
  <c r="BL130" i="3"/>
  <c r="BK130" i="3"/>
  <c r="BJ130" i="3"/>
  <c r="BN129" i="3"/>
  <c r="BM129" i="3"/>
  <c r="BL129" i="3"/>
  <c r="BL134" i="3" s="1"/>
  <c r="BK129" i="3"/>
  <c r="BJ129" i="3"/>
  <c r="BN126" i="3"/>
  <c r="BM126" i="3"/>
  <c r="BL126" i="3"/>
  <c r="BK126" i="3"/>
  <c r="BJ126" i="3"/>
  <c r="BN125" i="3"/>
  <c r="BM125" i="3"/>
  <c r="BL125" i="3"/>
  <c r="BK125" i="3"/>
  <c r="BJ125" i="3"/>
  <c r="BN124" i="3"/>
  <c r="BM124" i="3"/>
  <c r="BL124" i="3"/>
  <c r="BK124" i="3"/>
  <c r="BJ124" i="3"/>
  <c r="BN123" i="3"/>
  <c r="BM123" i="3"/>
  <c r="BL123" i="3"/>
  <c r="BK123" i="3"/>
  <c r="BJ123" i="3"/>
  <c r="BN122" i="3"/>
  <c r="BM122" i="3"/>
  <c r="BL122" i="3"/>
  <c r="BK122" i="3"/>
  <c r="BJ122" i="3"/>
  <c r="BN112" i="3"/>
  <c r="BM112" i="3"/>
  <c r="BL112" i="3"/>
  <c r="BK112" i="3"/>
  <c r="BJ112" i="3"/>
  <c r="BN111" i="3"/>
  <c r="BM111" i="3"/>
  <c r="BL111" i="3"/>
  <c r="BK111" i="3"/>
  <c r="BJ111" i="3"/>
  <c r="BN110" i="3"/>
  <c r="BM110" i="3"/>
  <c r="BL110" i="3"/>
  <c r="BK110" i="3"/>
  <c r="BJ110" i="3"/>
  <c r="BN109" i="3"/>
  <c r="BM109" i="3"/>
  <c r="BL109" i="3"/>
  <c r="BK109" i="3"/>
  <c r="BJ109" i="3"/>
  <c r="BN108" i="3"/>
  <c r="BM108" i="3"/>
  <c r="BL108" i="3"/>
  <c r="BK108" i="3"/>
  <c r="BJ108" i="3"/>
  <c r="BN105" i="3"/>
  <c r="BL105" i="3"/>
  <c r="BK105" i="3"/>
  <c r="BJ105" i="3"/>
  <c r="BN104" i="3"/>
  <c r="BL104" i="3"/>
  <c r="BK104" i="3"/>
  <c r="BJ104" i="3"/>
  <c r="BN103" i="3"/>
  <c r="BL103" i="3"/>
  <c r="BK103" i="3"/>
  <c r="BJ103" i="3"/>
  <c r="BN102" i="3"/>
  <c r="BL102" i="3"/>
  <c r="BK102" i="3"/>
  <c r="BJ102" i="3"/>
  <c r="BL101" i="3"/>
  <c r="BK101" i="3"/>
  <c r="BJ101" i="3"/>
  <c r="BO91" i="3"/>
  <c r="BN91" i="3"/>
  <c r="BM91" i="3"/>
  <c r="BL91" i="3"/>
  <c r="BK91" i="3"/>
  <c r="BJ91" i="3"/>
  <c r="BO90" i="3"/>
  <c r="BN90" i="3"/>
  <c r="BM90" i="3"/>
  <c r="BL90" i="3"/>
  <c r="BK90" i="3"/>
  <c r="BJ90" i="3"/>
  <c r="BO89" i="3"/>
  <c r="BN89" i="3"/>
  <c r="BM89" i="3"/>
  <c r="BL89" i="3"/>
  <c r="BK89" i="3"/>
  <c r="BJ89" i="3"/>
  <c r="BO88" i="3"/>
  <c r="BN88" i="3"/>
  <c r="BM88" i="3"/>
  <c r="BL88" i="3"/>
  <c r="BK88" i="3"/>
  <c r="BJ88" i="3"/>
  <c r="BO87" i="3"/>
  <c r="BN87" i="3"/>
  <c r="BM87" i="3"/>
  <c r="BL87" i="3"/>
  <c r="BK87" i="3"/>
  <c r="BJ87" i="3"/>
  <c r="BO84" i="3"/>
  <c r="BN84" i="3"/>
  <c r="BN98" i="3" s="1"/>
  <c r="BN119" i="3" s="1"/>
  <c r="BM84" i="3"/>
  <c r="BM98" i="3" s="1"/>
  <c r="BM119" i="3" s="1"/>
  <c r="BL84" i="3"/>
  <c r="BK84" i="3"/>
  <c r="BO83" i="3"/>
  <c r="BN83" i="3"/>
  <c r="BM83" i="3"/>
  <c r="BL83" i="3"/>
  <c r="BL97" i="3" s="1"/>
  <c r="BL118" i="3" s="1"/>
  <c r="BK83" i="3"/>
  <c r="BK97" i="3" s="1"/>
  <c r="BK118" i="3" s="1"/>
  <c r="BJ83" i="3"/>
  <c r="BJ97" i="3" s="1"/>
  <c r="BO82" i="3"/>
  <c r="BO96" i="3" s="1"/>
  <c r="BO117" i="3" s="1"/>
  <c r="BN82" i="3"/>
  <c r="BN96" i="3" s="1"/>
  <c r="BN117" i="3" s="1"/>
  <c r="BM82" i="3"/>
  <c r="BM96" i="3" s="1"/>
  <c r="BM117" i="3" s="1"/>
  <c r="BL82" i="3"/>
  <c r="BK82" i="3"/>
  <c r="BJ82" i="3"/>
  <c r="BO81" i="3"/>
  <c r="BN81" i="3"/>
  <c r="BN95" i="3" s="1"/>
  <c r="BM81" i="3"/>
  <c r="BL81" i="3"/>
  <c r="BL95" i="3" s="1"/>
  <c r="BL116" i="3" s="1"/>
  <c r="BK81" i="3"/>
  <c r="BK95" i="3" s="1"/>
  <c r="BK116" i="3" s="1"/>
  <c r="BO80" i="3"/>
  <c r="BN80" i="3"/>
  <c r="BN94" i="3" s="1"/>
  <c r="BN115" i="3" s="1"/>
  <c r="BM80" i="3"/>
  <c r="BM94" i="3" s="1"/>
  <c r="BM115" i="3" s="1"/>
  <c r="BL80" i="3"/>
  <c r="BL94" i="3" s="1"/>
  <c r="BK80" i="3"/>
  <c r="BK94" i="3" s="1"/>
  <c r="BO77" i="3"/>
  <c r="BN77" i="3"/>
  <c r="BM77" i="3"/>
  <c r="BL77" i="3"/>
  <c r="BK77" i="3"/>
  <c r="BO76" i="3"/>
  <c r="BN76" i="3"/>
  <c r="BM76" i="3"/>
  <c r="BL76" i="3"/>
  <c r="BK76" i="3"/>
  <c r="BJ76" i="3"/>
  <c r="BO75" i="3"/>
  <c r="BN75" i="3"/>
  <c r="BM75" i="3"/>
  <c r="BL75" i="3"/>
  <c r="BK75" i="3"/>
  <c r="BJ75" i="3"/>
  <c r="BO74" i="3"/>
  <c r="BN74" i="3"/>
  <c r="BM74" i="3"/>
  <c r="BL74" i="3"/>
  <c r="BK74" i="3"/>
  <c r="BO73" i="3"/>
  <c r="BN73" i="3"/>
  <c r="BM73" i="3"/>
  <c r="BL73" i="3"/>
  <c r="BK73" i="3"/>
  <c r="BJ70" i="3"/>
  <c r="BJ69" i="3"/>
  <c r="BJ68" i="3"/>
  <c r="BJ67" i="3"/>
  <c r="BJ66" i="3"/>
  <c r="BJ63" i="3"/>
  <c r="BJ62" i="3"/>
  <c r="BJ61" i="3"/>
  <c r="BJ60" i="3"/>
  <c r="BJ59" i="3"/>
  <c r="BJ56" i="3"/>
  <c r="BJ55" i="3"/>
  <c r="BJ54" i="3"/>
  <c r="BJ53" i="3"/>
  <c r="BJ52" i="3"/>
  <c r="BJ49" i="3"/>
  <c r="BJ48" i="3"/>
  <c r="BJ47" i="3"/>
  <c r="BJ46" i="3"/>
  <c r="BJ45" i="3"/>
  <c r="BJ42" i="3"/>
  <c r="BJ41" i="3"/>
  <c r="BJ40" i="3"/>
  <c r="BJ39" i="3"/>
  <c r="BJ38" i="3"/>
  <c r="BJ35" i="3"/>
  <c r="BJ34" i="3"/>
  <c r="BJ33" i="3"/>
  <c r="BJ32" i="3"/>
  <c r="BJ31" i="3"/>
  <c r="BJ28" i="3"/>
  <c r="BJ27" i="3"/>
  <c r="BJ26" i="3"/>
  <c r="BJ25" i="3"/>
  <c r="BJ24" i="3"/>
  <c r="BJ21" i="3"/>
  <c r="BJ20" i="3"/>
  <c r="BJ19" i="3"/>
  <c r="BJ18" i="3"/>
  <c r="BJ17" i="3"/>
  <c r="BO14" i="3"/>
  <c r="BN14" i="3"/>
  <c r="BM14" i="3"/>
  <c r="BL14" i="3"/>
  <c r="BK14" i="3"/>
  <c r="BO13" i="3"/>
  <c r="BN13" i="3"/>
  <c r="BM13" i="3"/>
  <c r="BL13" i="3"/>
  <c r="BK13" i="3"/>
  <c r="BJ13" i="3"/>
  <c r="BO12" i="3"/>
  <c r="BN12" i="3"/>
  <c r="BM12" i="3"/>
  <c r="BL12" i="3"/>
  <c r="BK12" i="3"/>
  <c r="BJ12" i="3"/>
  <c r="BO11" i="3"/>
  <c r="BN11" i="3"/>
  <c r="BM11" i="3"/>
  <c r="BL11" i="3"/>
  <c r="BK11" i="3"/>
  <c r="BJ11" i="3"/>
  <c r="BO10" i="3"/>
  <c r="BN10" i="3"/>
  <c r="BM10" i="3"/>
  <c r="BL10" i="3"/>
  <c r="BK10" i="3"/>
  <c r="BJ10" i="3"/>
  <c r="BN139" i="2"/>
  <c r="BM139" i="2"/>
  <c r="BL139" i="2"/>
  <c r="BN138" i="2"/>
  <c r="BM138" i="2"/>
  <c r="BL138" i="2"/>
  <c r="BN137" i="2"/>
  <c r="BM137" i="2"/>
  <c r="BL137" i="2"/>
  <c r="BN136" i="2"/>
  <c r="BM136" i="2"/>
  <c r="BL136" i="2"/>
  <c r="BK139" i="2"/>
  <c r="BK138" i="2"/>
  <c r="BK137" i="2"/>
  <c r="BN133" i="2"/>
  <c r="BM133" i="2"/>
  <c r="BL133" i="2"/>
  <c r="BN132" i="2"/>
  <c r="BM132" i="2"/>
  <c r="BL132" i="2"/>
  <c r="BN131" i="2"/>
  <c r="BM131" i="2"/>
  <c r="BL131" i="2"/>
  <c r="BN130" i="2"/>
  <c r="BM130" i="2"/>
  <c r="BL130" i="2"/>
  <c r="BN129" i="2"/>
  <c r="BM129" i="2"/>
  <c r="BL129" i="2"/>
  <c r="BK133" i="2"/>
  <c r="BK132" i="2"/>
  <c r="BK131" i="2"/>
  <c r="BK130" i="2"/>
  <c r="BK129" i="2"/>
  <c r="BN126" i="2"/>
  <c r="BM126" i="2"/>
  <c r="BL126" i="2"/>
  <c r="BN125" i="2"/>
  <c r="BM125" i="2"/>
  <c r="BL125" i="2"/>
  <c r="BN124" i="2"/>
  <c r="BM124" i="2"/>
  <c r="BL124" i="2"/>
  <c r="BN123" i="2"/>
  <c r="BM123" i="2"/>
  <c r="BL123" i="2"/>
  <c r="BL127" i="2" s="1"/>
  <c r="BN122" i="2"/>
  <c r="BM122" i="2"/>
  <c r="BL122" i="2"/>
  <c r="BK126" i="2"/>
  <c r="BK125" i="2"/>
  <c r="BK124" i="2"/>
  <c r="BK123" i="2"/>
  <c r="BK127" i="2" s="1"/>
  <c r="BK122" i="2"/>
  <c r="BN112" i="2"/>
  <c r="BM112" i="2"/>
  <c r="BL112" i="2"/>
  <c r="BK112" i="2"/>
  <c r="BN111" i="2"/>
  <c r="BM111" i="2"/>
  <c r="BL111" i="2"/>
  <c r="BK111" i="2"/>
  <c r="BN110" i="2"/>
  <c r="BM110" i="2"/>
  <c r="BL110" i="2"/>
  <c r="BK110" i="2"/>
  <c r="BN109" i="2"/>
  <c r="BM109" i="2"/>
  <c r="BL109" i="2"/>
  <c r="BK109" i="2"/>
  <c r="BN108" i="2"/>
  <c r="BM108" i="2"/>
  <c r="BL108" i="2"/>
  <c r="BK108" i="2"/>
  <c r="BN105" i="2"/>
  <c r="BM105" i="2"/>
  <c r="BL105" i="2"/>
  <c r="BK105" i="2"/>
  <c r="BN104" i="2"/>
  <c r="BM104" i="2"/>
  <c r="BL104" i="2"/>
  <c r="BK104" i="2"/>
  <c r="BN103" i="2"/>
  <c r="BM103" i="2"/>
  <c r="BL103" i="2"/>
  <c r="BK103" i="2"/>
  <c r="BN102" i="2"/>
  <c r="BM102" i="2"/>
  <c r="BL102" i="2"/>
  <c r="BK102" i="2"/>
  <c r="BN101" i="2"/>
  <c r="BM101" i="2"/>
  <c r="BL101" i="2"/>
  <c r="BK101" i="2"/>
  <c r="BO91" i="2"/>
  <c r="BN91" i="2"/>
  <c r="BM91" i="2"/>
  <c r="BL91" i="2"/>
  <c r="BO90" i="2"/>
  <c r="BN90" i="2"/>
  <c r="BM90" i="2"/>
  <c r="BL90" i="2"/>
  <c r="BO89" i="2"/>
  <c r="BN89" i="2"/>
  <c r="BM89" i="2"/>
  <c r="BL89" i="2"/>
  <c r="BO88" i="2"/>
  <c r="BN88" i="2"/>
  <c r="BM88" i="2"/>
  <c r="BL88" i="2"/>
  <c r="BO87" i="2"/>
  <c r="BN87" i="2"/>
  <c r="BM87" i="2"/>
  <c r="BL87" i="2"/>
  <c r="BK91" i="2"/>
  <c r="BK90" i="2"/>
  <c r="BK89" i="2"/>
  <c r="BK88" i="2"/>
  <c r="BK87" i="2"/>
  <c r="BO84" i="2"/>
  <c r="BN84" i="2"/>
  <c r="BM84" i="2"/>
  <c r="BL84" i="2"/>
  <c r="BO83" i="2"/>
  <c r="BN83" i="2"/>
  <c r="BM83" i="2"/>
  <c r="BL83" i="2"/>
  <c r="BO82" i="2"/>
  <c r="BN82" i="2"/>
  <c r="BM82" i="2"/>
  <c r="BL82" i="2"/>
  <c r="BO81" i="2"/>
  <c r="BN81" i="2"/>
  <c r="BM81" i="2"/>
  <c r="BL81" i="2"/>
  <c r="BO80" i="2"/>
  <c r="BN80" i="2"/>
  <c r="BM80" i="2"/>
  <c r="BL80" i="2"/>
  <c r="BK84" i="2"/>
  <c r="BK83" i="2"/>
  <c r="BK82" i="2"/>
  <c r="BK81" i="2"/>
  <c r="BK80" i="2"/>
  <c r="BO77" i="2"/>
  <c r="BN77" i="2"/>
  <c r="BM77" i="2"/>
  <c r="BL77" i="2"/>
  <c r="BO76" i="2"/>
  <c r="BN76" i="2"/>
  <c r="BM76" i="2"/>
  <c r="BL76" i="2"/>
  <c r="BO75" i="2"/>
  <c r="BN75" i="2"/>
  <c r="BM75" i="2"/>
  <c r="BL75" i="2"/>
  <c r="BO74" i="2"/>
  <c r="BN74" i="2"/>
  <c r="BM74" i="2"/>
  <c r="BL74" i="2"/>
  <c r="BO73" i="2"/>
  <c r="BN73" i="2"/>
  <c r="BM73" i="2"/>
  <c r="BL73" i="2"/>
  <c r="BK77" i="2"/>
  <c r="BK76" i="2"/>
  <c r="BK75" i="2"/>
  <c r="BK74" i="2"/>
  <c r="BK73" i="2"/>
  <c r="BO14" i="2"/>
  <c r="BN14" i="2"/>
  <c r="BM14" i="2"/>
  <c r="BL14" i="2"/>
  <c r="BO13" i="2"/>
  <c r="BN13" i="2"/>
  <c r="BM13" i="2"/>
  <c r="BL13" i="2"/>
  <c r="BO12" i="2"/>
  <c r="BN12" i="2"/>
  <c r="BM12" i="2"/>
  <c r="BL12" i="2"/>
  <c r="BO11" i="2"/>
  <c r="BN11" i="2"/>
  <c r="BM11" i="2"/>
  <c r="BL11" i="2"/>
  <c r="BO10" i="2"/>
  <c r="BN10" i="2"/>
  <c r="BM10" i="2"/>
  <c r="BL10" i="2"/>
  <c r="BK14" i="2"/>
  <c r="BK13" i="2"/>
  <c r="BK12" i="2"/>
  <c r="BK11" i="2"/>
  <c r="BK10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18" i="2"/>
  <c r="BJ19" i="2"/>
  <c r="BJ20" i="2"/>
  <c r="BJ21" i="2"/>
  <c r="BJ17" i="2"/>
  <c r="BL15" i="2" l="1"/>
  <c r="BM15" i="2"/>
  <c r="BO98" i="3"/>
  <c r="BO119" i="3" s="1"/>
  <c r="BM127" i="2"/>
  <c r="BN127" i="2"/>
  <c r="BN15" i="2"/>
  <c r="BO94" i="3"/>
  <c r="BO115" i="3" s="1"/>
  <c r="BJ118" i="3"/>
  <c r="BL134" i="2"/>
  <c r="BM95" i="3"/>
  <c r="BM116" i="3" s="1"/>
  <c r="BM120" i="3" s="1"/>
  <c r="BM97" i="3"/>
  <c r="BM118" i="3" s="1"/>
  <c r="BO95" i="3"/>
  <c r="BO116" i="3" s="1"/>
  <c r="BO97" i="3"/>
  <c r="BO118" i="3" s="1"/>
  <c r="BM134" i="3"/>
  <c r="BJ96" i="3"/>
  <c r="BJ117" i="3" s="1"/>
  <c r="BK98" i="3"/>
  <c r="BK96" i="3"/>
  <c r="BK117" i="3" s="1"/>
  <c r="BL98" i="3"/>
  <c r="BL119" i="3" s="1"/>
  <c r="BM134" i="2"/>
  <c r="BN134" i="2"/>
  <c r="BK15" i="2"/>
  <c r="BO15" i="2"/>
  <c r="BK134" i="2"/>
  <c r="BK115" i="3"/>
  <c r="BN116" i="3"/>
  <c r="BN134" i="3"/>
  <c r="BL96" i="3"/>
  <c r="BL117" i="3" s="1"/>
  <c r="BN97" i="3"/>
  <c r="BN118" i="3" s="1"/>
  <c r="BJ134" i="3"/>
  <c r="BL115" i="3"/>
  <c r="BK134" i="3"/>
  <c r="BL141" i="2"/>
  <c r="BM141" i="2"/>
  <c r="BN141" i="2"/>
  <c r="BK141" i="2"/>
  <c r="BM127" i="3"/>
  <c r="BO92" i="3"/>
  <c r="BO78" i="3"/>
  <c r="BL85" i="3"/>
  <c r="BL106" i="3"/>
  <c r="BL92" i="3"/>
  <c r="BK127" i="3"/>
  <c r="BK92" i="3"/>
  <c r="BK78" i="3"/>
  <c r="BL15" i="3"/>
  <c r="BL78" i="3"/>
  <c r="BN106" i="3"/>
  <c r="BL127" i="3"/>
  <c r="BM78" i="3"/>
  <c r="BM92" i="3"/>
  <c r="BK106" i="3"/>
  <c r="BK113" i="2"/>
  <c r="BN78" i="3"/>
  <c r="BJ92" i="3"/>
  <c r="BN92" i="3"/>
  <c r="BJ127" i="3"/>
  <c r="BN127" i="3"/>
  <c r="BM113" i="2"/>
  <c r="BL113" i="2"/>
  <c r="BK15" i="3"/>
  <c r="BO15" i="3"/>
  <c r="BM15" i="3"/>
  <c r="BK85" i="3"/>
  <c r="BO85" i="3"/>
  <c r="BM85" i="3"/>
  <c r="BN113" i="2"/>
  <c r="BN15" i="3"/>
  <c r="BN85" i="3"/>
  <c r="BJ106" i="3"/>
  <c r="BK99" i="3" l="1"/>
  <c r="BN99" i="3"/>
  <c r="BO99" i="3"/>
  <c r="BK119" i="3"/>
  <c r="BM99" i="3"/>
  <c r="BO120" i="3"/>
  <c r="BL99" i="3"/>
  <c r="BL120" i="3"/>
  <c r="BK120" i="3"/>
  <c r="BN120" i="3"/>
  <c r="P67" i="2"/>
  <c r="BV67" i="2" s="1"/>
  <c r="P68" i="2"/>
  <c r="BV68" i="2" s="1"/>
  <c r="P69" i="2"/>
  <c r="BV69" i="2" s="1"/>
  <c r="P70" i="2"/>
  <c r="BV70" i="2" s="1"/>
  <c r="P66" i="2"/>
  <c r="BV66" i="2" s="1"/>
  <c r="P67" i="3"/>
  <c r="BV67" i="3" s="1"/>
  <c r="P68" i="3"/>
  <c r="BV68" i="3" s="1"/>
  <c r="P69" i="3"/>
  <c r="BV69" i="3" s="1"/>
  <c r="P70" i="3"/>
  <c r="BV70" i="3" s="1"/>
  <c r="P66" i="3"/>
  <c r="BV66" i="3" s="1"/>
  <c r="BV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T137" i="3" s="1"/>
  <c r="N136" i="3"/>
  <c r="M137" i="3"/>
  <c r="BS137" i="3" s="1"/>
  <c r="M136" i="3"/>
  <c r="L137" i="3"/>
  <c r="BR137" i="3" s="1"/>
  <c r="L136" i="3"/>
  <c r="K137" i="3"/>
  <c r="BQ137" i="3" s="1"/>
  <c r="K136" i="3"/>
  <c r="J137" i="3"/>
  <c r="BP137" i="3" s="1"/>
  <c r="J136" i="3"/>
  <c r="I137" i="3"/>
  <c r="BO137" i="3" s="1"/>
  <c r="I136" i="3"/>
  <c r="H137" i="3"/>
  <c r="BN137" i="3" s="1"/>
  <c r="H136" i="3"/>
  <c r="G137" i="3"/>
  <c r="BM137" i="3" s="1"/>
  <c r="G136" i="3"/>
  <c r="F137" i="3"/>
  <c r="BL137" i="3" s="1"/>
  <c r="F136" i="3"/>
  <c r="E137" i="3"/>
  <c r="BK137" i="3" s="1"/>
  <c r="E136" i="3"/>
  <c r="D137" i="3"/>
  <c r="BJ137" i="3" s="1"/>
  <c r="D136" i="3"/>
  <c r="C137" i="3"/>
  <c r="C136" i="3"/>
  <c r="C141" i="3" s="1"/>
  <c r="BM136" i="3" l="1"/>
  <c r="BM141" i="3" s="1"/>
  <c r="G141" i="3"/>
  <c r="BQ136" i="3"/>
  <c r="BQ141" i="3" s="1"/>
  <c r="K141" i="3"/>
  <c r="BJ136" i="3"/>
  <c r="BJ141" i="3" s="1"/>
  <c r="D141" i="3"/>
  <c r="BN136" i="3"/>
  <c r="BN141" i="3" s="1"/>
  <c r="H141" i="3"/>
  <c r="BR136" i="3"/>
  <c r="BR141" i="3" s="1"/>
  <c r="L141" i="3"/>
  <c r="BS136" i="3"/>
  <c r="BS141" i="3" s="1"/>
  <c r="M141" i="3"/>
  <c r="BK136" i="3"/>
  <c r="BK141" i="3" s="1"/>
  <c r="E141" i="3"/>
  <c r="BO136" i="3"/>
  <c r="BO141" i="3" s="1"/>
  <c r="I141" i="3"/>
  <c r="BL136" i="3"/>
  <c r="BL141" i="3" s="1"/>
  <c r="F141" i="3"/>
  <c r="BP136" i="3"/>
  <c r="BP141" i="3" s="1"/>
  <c r="J141" i="3"/>
  <c r="BT136" i="3"/>
  <c r="BT141" i="3" s="1"/>
  <c r="N141" i="3"/>
  <c r="D14" i="2"/>
  <c r="D12" i="2"/>
  <c r="D84" i="3"/>
  <c r="BJ84" i="3" s="1"/>
  <c r="BJ98" i="3" s="1"/>
  <c r="BJ119" i="3" s="1"/>
  <c r="D81" i="3"/>
  <c r="BJ81" i="3" s="1"/>
  <c r="BJ95" i="3" s="1"/>
  <c r="BJ116" i="3" s="1"/>
  <c r="D80" i="3"/>
  <c r="BJ80" i="3" s="1"/>
  <c r="BJ94" i="3" s="1"/>
  <c r="D77" i="3"/>
  <c r="BJ77" i="3" s="1"/>
  <c r="D74" i="3"/>
  <c r="BJ74" i="3" s="1"/>
  <c r="D73" i="3"/>
  <c r="BJ73" i="3" s="1"/>
  <c r="D14" i="3"/>
  <c r="BJ14" i="3" s="1"/>
  <c r="BJ15" i="3" s="1"/>
  <c r="BJ115" i="3" l="1"/>
  <c r="BJ120" i="3" s="1"/>
  <c r="BJ99" i="3"/>
  <c r="BJ85" i="3"/>
  <c r="BJ78" i="3"/>
  <c r="D85" i="3"/>
  <c r="BI64" i="2"/>
  <c r="BI57" i="2"/>
  <c r="BI50" i="2"/>
  <c r="N71" i="3" l="1"/>
  <c r="BT71" i="3" s="1"/>
  <c r="F71" i="3" l="1"/>
  <c r="G71" i="3"/>
  <c r="H71" i="3"/>
  <c r="I71" i="3"/>
  <c r="J71" i="3"/>
  <c r="BP71" i="3" s="1"/>
  <c r="K71" i="3"/>
  <c r="BQ71" i="3" s="1"/>
  <c r="L71" i="3"/>
  <c r="BR71" i="3" s="1"/>
  <c r="M71" i="3"/>
  <c r="BS71" i="3" s="1"/>
  <c r="E71" i="3" l="1"/>
  <c r="BK71" i="3" s="1"/>
  <c r="D71" i="3" l="1"/>
  <c r="C71" i="3"/>
  <c r="BI71" i="3" s="1"/>
  <c r="E71" i="2"/>
  <c r="F71" i="2"/>
  <c r="G71" i="2"/>
  <c r="H71" i="2"/>
  <c r="I71" i="2"/>
  <c r="J71" i="2"/>
  <c r="BP71" i="2" s="1"/>
  <c r="K71" i="2"/>
  <c r="BQ71" i="2" s="1"/>
  <c r="L71" i="2"/>
  <c r="BR71" i="2" s="1"/>
  <c r="M71" i="2"/>
  <c r="BS71" i="2" s="1"/>
  <c r="N71" i="2"/>
  <c r="BT71" i="2" s="1"/>
  <c r="D71" i="2" l="1"/>
  <c r="C71" i="2" l="1"/>
  <c r="BI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BI140" i="3"/>
  <c r="BI139" i="3"/>
  <c r="BI138" i="3"/>
  <c r="BI137" i="3"/>
  <c r="BI136" i="3"/>
  <c r="BI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I133" i="3"/>
  <c r="BI132" i="3"/>
  <c r="BI131" i="3"/>
  <c r="BI130" i="3"/>
  <c r="BI129" i="3"/>
  <c r="BI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I126" i="3"/>
  <c r="BI125" i="3"/>
  <c r="BI124" i="3"/>
  <c r="BI123" i="3"/>
  <c r="BI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I112" i="3"/>
  <c r="BI111" i="3"/>
  <c r="BI110" i="3"/>
  <c r="BI109" i="3"/>
  <c r="BI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I105" i="3"/>
  <c r="BI104" i="3"/>
  <c r="BI103" i="3"/>
  <c r="BI102" i="3"/>
  <c r="BI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I91" i="3"/>
  <c r="BI90" i="3"/>
  <c r="BI89" i="3"/>
  <c r="BI88" i="3"/>
  <c r="BI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BI84" i="3"/>
  <c r="BI83" i="3"/>
  <c r="BI82" i="3"/>
  <c r="BI96" i="3" s="1"/>
  <c r="BI117" i="3" s="1"/>
  <c r="BI81" i="3"/>
  <c r="BI95" i="3" s="1"/>
  <c r="BI116" i="3" s="1"/>
  <c r="BI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I77" i="3"/>
  <c r="BI76" i="3"/>
  <c r="BI75" i="3"/>
  <c r="BI74" i="3"/>
  <c r="BI73" i="3"/>
  <c r="U71" i="3"/>
  <c r="BO71" i="3" s="1"/>
  <c r="T71" i="3"/>
  <c r="BN71" i="3" s="1"/>
  <c r="S71" i="3"/>
  <c r="BM71" i="3" s="1"/>
  <c r="R71" i="3"/>
  <c r="BL71" i="3" s="1"/>
  <c r="P71" i="3"/>
  <c r="BJ71" i="3" s="1"/>
  <c r="U64" i="3"/>
  <c r="BO64" i="3" s="1"/>
  <c r="T64" i="3"/>
  <c r="BN64" i="3" s="1"/>
  <c r="S64" i="3"/>
  <c r="BM64" i="3" s="1"/>
  <c r="R64" i="3"/>
  <c r="BL64" i="3" s="1"/>
  <c r="Q64" i="3"/>
  <c r="BK64" i="3" s="1"/>
  <c r="P64" i="3"/>
  <c r="BJ64" i="3" s="1"/>
  <c r="U57" i="3"/>
  <c r="BO57" i="3" s="1"/>
  <c r="T57" i="3"/>
  <c r="BN57" i="3" s="1"/>
  <c r="S57" i="3"/>
  <c r="BM57" i="3" s="1"/>
  <c r="R57" i="3"/>
  <c r="BL57" i="3" s="1"/>
  <c r="Q57" i="3"/>
  <c r="BK57" i="3" s="1"/>
  <c r="P57" i="3"/>
  <c r="BJ57" i="3" s="1"/>
  <c r="U50" i="3"/>
  <c r="BO50" i="3" s="1"/>
  <c r="T50" i="3"/>
  <c r="BN50" i="3" s="1"/>
  <c r="S50" i="3"/>
  <c r="BM50" i="3" s="1"/>
  <c r="R50" i="3"/>
  <c r="BL50" i="3" s="1"/>
  <c r="Q50" i="3"/>
  <c r="BK50" i="3" s="1"/>
  <c r="P50" i="3"/>
  <c r="BJ50" i="3" s="1"/>
  <c r="U43" i="3"/>
  <c r="BO43" i="3" s="1"/>
  <c r="T43" i="3"/>
  <c r="BN43" i="3" s="1"/>
  <c r="S43" i="3"/>
  <c r="BM43" i="3" s="1"/>
  <c r="R43" i="3"/>
  <c r="BL43" i="3" s="1"/>
  <c r="Q43" i="3"/>
  <c r="BK43" i="3" s="1"/>
  <c r="P43" i="3"/>
  <c r="BJ43" i="3" s="1"/>
  <c r="U36" i="3"/>
  <c r="BO36" i="3" s="1"/>
  <c r="T36" i="3"/>
  <c r="BN36" i="3" s="1"/>
  <c r="S36" i="3"/>
  <c r="BM36" i="3" s="1"/>
  <c r="R36" i="3"/>
  <c r="BL36" i="3" s="1"/>
  <c r="Q36" i="3"/>
  <c r="BK36" i="3" s="1"/>
  <c r="P36" i="3"/>
  <c r="BJ36" i="3" s="1"/>
  <c r="U29" i="3"/>
  <c r="BO29" i="3" s="1"/>
  <c r="T29" i="3"/>
  <c r="BN29" i="3" s="1"/>
  <c r="S29" i="3"/>
  <c r="BM29" i="3" s="1"/>
  <c r="R29" i="3"/>
  <c r="BL29" i="3" s="1"/>
  <c r="Q29" i="3"/>
  <c r="BK29" i="3" s="1"/>
  <c r="P29" i="3"/>
  <c r="BJ29" i="3" s="1"/>
  <c r="U22" i="3"/>
  <c r="BO22" i="3" s="1"/>
  <c r="T22" i="3"/>
  <c r="BN22" i="3" s="1"/>
  <c r="S22" i="3"/>
  <c r="BM22" i="3" s="1"/>
  <c r="R22" i="3"/>
  <c r="BL22" i="3" s="1"/>
  <c r="Q22" i="3"/>
  <c r="BK22" i="3" s="1"/>
  <c r="P22" i="3"/>
  <c r="BJ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I14" i="3"/>
  <c r="BI13" i="3"/>
  <c r="BI12" i="3"/>
  <c r="BI11" i="3"/>
  <c r="BI10" i="3"/>
  <c r="BI97" i="3" l="1"/>
  <c r="BI118" i="3" s="1"/>
  <c r="BI94" i="3"/>
  <c r="BI98" i="3"/>
  <c r="BI119" i="3" s="1"/>
  <c r="BI115" i="3"/>
  <c r="BI120" i="3" s="1"/>
  <c r="O116" i="3"/>
  <c r="N117" i="3"/>
  <c r="M118" i="3"/>
  <c r="O117" i="3"/>
  <c r="N118" i="3"/>
  <c r="M119" i="3"/>
  <c r="O118" i="3"/>
  <c r="N119" i="3"/>
  <c r="O119" i="3"/>
  <c r="M115" i="3"/>
  <c r="M116" i="3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BI106" i="3"/>
  <c r="BI92" i="3"/>
  <c r="BI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BI78" i="3"/>
  <c r="BI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BI85" i="3"/>
  <c r="G99" i="3"/>
  <c r="G115" i="3"/>
  <c r="O99" i="3"/>
  <c r="O115" i="3"/>
  <c r="S99" i="3"/>
  <c r="S115" i="3"/>
  <c r="F115" i="3"/>
  <c r="L116" i="3"/>
  <c r="D99" i="3"/>
  <c r="BI88" i="2"/>
  <c r="BJ88" i="2"/>
  <c r="BI89" i="2"/>
  <c r="BJ89" i="2"/>
  <c r="BI90" i="2"/>
  <c r="BJ90" i="2"/>
  <c r="BI91" i="2"/>
  <c r="BJ91" i="2"/>
  <c r="BJ87" i="2"/>
  <c r="BI87" i="2"/>
  <c r="BI81" i="2"/>
  <c r="BJ81" i="2"/>
  <c r="BI82" i="2"/>
  <c r="BJ82" i="2"/>
  <c r="BI83" i="2"/>
  <c r="BJ83" i="2"/>
  <c r="BI84" i="2"/>
  <c r="BJ84" i="2"/>
  <c r="BJ80" i="2"/>
  <c r="BI80" i="2"/>
  <c r="BI74" i="2"/>
  <c r="BJ74" i="2"/>
  <c r="BI75" i="2"/>
  <c r="BJ75" i="2"/>
  <c r="BI76" i="2"/>
  <c r="BJ76" i="2"/>
  <c r="BI77" i="2"/>
  <c r="BJ77" i="2"/>
  <c r="BJ73" i="2"/>
  <c r="BI73" i="2"/>
  <c r="P29" i="2"/>
  <c r="BK29" i="2"/>
  <c r="R29" i="2"/>
  <c r="S29" i="2"/>
  <c r="T29" i="2"/>
  <c r="U29" i="2"/>
  <c r="P36" i="2"/>
  <c r="BK36" i="2"/>
  <c r="R36" i="2"/>
  <c r="S36" i="2"/>
  <c r="T36" i="2"/>
  <c r="U36" i="2"/>
  <c r="P43" i="2"/>
  <c r="BK43" i="2"/>
  <c r="R43" i="2"/>
  <c r="S43" i="2"/>
  <c r="T43" i="2"/>
  <c r="U43" i="2"/>
  <c r="P50" i="2"/>
  <c r="BK50" i="2"/>
  <c r="R50" i="2"/>
  <c r="S50" i="2"/>
  <c r="T50" i="2"/>
  <c r="U50" i="2"/>
  <c r="P57" i="2"/>
  <c r="BK57" i="2"/>
  <c r="R57" i="2"/>
  <c r="S57" i="2"/>
  <c r="T57" i="2"/>
  <c r="U57" i="2"/>
  <c r="P64" i="2"/>
  <c r="BK64" i="2"/>
  <c r="R64" i="2"/>
  <c r="S64" i="2"/>
  <c r="T64" i="2"/>
  <c r="U64" i="2"/>
  <c r="P71" i="2"/>
  <c r="BK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K22" i="2"/>
  <c r="R22" i="2"/>
  <c r="S22" i="2"/>
  <c r="T22" i="2"/>
  <c r="U22" i="2"/>
  <c r="BJ10" i="2"/>
  <c r="BJ11" i="2"/>
  <c r="BJ12" i="2"/>
  <c r="BJ13" i="2"/>
  <c r="BJ14" i="2"/>
  <c r="BI11" i="2"/>
  <c r="BI12" i="2"/>
  <c r="BI13" i="2"/>
  <c r="BI14" i="2"/>
  <c r="BI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BJ136" i="2"/>
  <c r="BJ137" i="2"/>
  <c r="BJ138" i="2"/>
  <c r="BJ139" i="2"/>
  <c r="BI137" i="2"/>
  <c r="BI138" i="2"/>
  <c r="BI139" i="2"/>
  <c r="BI136" i="2"/>
  <c r="BJ129" i="2"/>
  <c r="BJ130" i="2"/>
  <c r="BJ131" i="2"/>
  <c r="BJ132" i="2"/>
  <c r="BJ133" i="2"/>
  <c r="BI130" i="2"/>
  <c r="BI131" i="2"/>
  <c r="BI132" i="2"/>
  <c r="BI133" i="2"/>
  <c r="BI129" i="2"/>
  <c r="P134" i="2"/>
  <c r="Q134" i="2"/>
  <c r="R134" i="2"/>
  <c r="S134" i="2"/>
  <c r="T134" i="2"/>
  <c r="U134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BJ101" i="2"/>
  <c r="BN106" i="2"/>
  <c r="BJ102" i="2"/>
  <c r="BJ103" i="2"/>
  <c r="BJ104" i="2"/>
  <c r="BJ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P94" i="2" s="1"/>
  <c r="BP115" i="2" s="1"/>
  <c r="K94" i="2"/>
  <c r="L94" i="2"/>
  <c r="M94" i="2"/>
  <c r="N94" i="2"/>
  <c r="O94" i="2"/>
  <c r="BU94" i="2" s="1"/>
  <c r="BU115" i="2" s="1"/>
  <c r="P94" i="2"/>
  <c r="Q94" i="2"/>
  <c r="BW94" i="2" s="1"/>
  <c r="BW115" i="2" s="1"/>
  <c r="T94" i="2"/>
  <c r="BZ94" i="2" s="1"/>
  <c r="BZ115" i="2" s="1"/>
  <c r="D95" i="2"/>
  <c r="E95" i="2"/>
  <c r="E116" i="2" s="1"/>
  <c r="F95" i="2"/>
  <c r="BL95" i="2" s="1"/>
  <c r="BL116" i="2" s="1"/>
  <c r="G95" i="2"/>
  <c r="H95" i="2"/>
  <c r="H116" i="2" s="1"/>
  <c r="I95" i="2"/>
  <c r="I116" i="2" s="1"/>
  <c r="J95" i="2"/>
  <c r="K95" i="2"/>
  <c r="L95" i="2"/>
  <c r="M95" i="2"/>
  <c r="N95" i="2"/>
  <c r="O95" i="2"/>
  <c r="BU95" i="2" s="1"/>
  <c r="BU116" i="2" s="1"/>
  <c r="P95" i="2"/>
  <c r="Q95" i="2"/>
  <c r="BW95" i="2" s="1"/>
  <c r="BW116" i="2" s="1"/>
  <c r="T95" i="2"/>
  <c r="BZ95" i="2" s="1"/>
  <c r="BZ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R96" i="2" s="1"/>
  <c r="BR117" i="2" s="1"/>
  <c r="M96" i="2"/>
  <c r="N96" i="2"/>
  <c r="O96" i="2"/>
  <c r="BU96" i="2" s="1"/>
  <c r="BU117" i="2" s="1"/>
  <c r="P96" i="2"/>
  <c r="Q96" i="2"/>
  <c r="BW96" i="2" s="1"/>
  <c r="BW117" i="2" s="1"/>
  <c r="T96" i="2"/>
  <c r="BZ96" i="2" s="1"/>
  <c r="BZ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W97" i="2" s="1"/>
  <c r="BW118" i="2" s="1"/>
  <c r="T97" i="2"/>
  <c r="BZ97" i="2" s="1"/>
  <c r="BZ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V98" i="2" s="1"/>
  <c r="BV119" i="2" s="1"/>
  <c r="Q98" i="2"/>
  <c r="BW98" i="2" s="1"/>
  <c r="BW119" i="2" s="1"/>
  <c r="T98" i="2"/>
  <c r="BZ98" i="2" s="1"/>
  <c r="BZ119" i="2" s="1"/>
  <c r="C95" i="2"/>
  <c r="C116" i="2" s="1"/>
  <c r="C96" i="2"/>
  <c r="C117" i="2" s="1"/>
  <c r="C97" i="2"/>
  <c r="C118" i="2" s="1"/>
  <c r="C98" i="2"/>
  <c r="C119" i="2" s="1"/>
  <c r="C94" i="2"/>
  <c r="BI99" i="3" l="1"/>
  <c r="BJ127" i="2"/>
  <c r="BZ120" i="2"/>
  <c r="BI127" i="2"/>
  <c r="M120" i="3"/>
  <c r="BI15" i="2"/>
  <c r="BW120" i="2"/>
  <c r="BO64" i="2"/>
  <c r="CA64" i="2"/>
  <c r="BO36" i="2"/>
  <c r="CA36" i="2"/>
  <c r="BO57" i="2"/>
  <c r="CA57" i="2"/>
  <c r="BJ15" i="2"/>
  <c r="BO71" i="2"/>
  <c r="CA71" i="2"/>
  <c r="BO43" i="2"/>
  <c r="CA43" i="2"/>
  <c r="BO29" i="2"/>
  <c r="CA29" i="2"/>
  <c r="BO22" i="2"/>
  <c r="CA22" i="2"/>
  <c r="BI134" i="2"/>
  <c r="BO50" i="2"/>
  <c r="CA50" i="2"/>
  <c r="BJ134" i="2"/>
  <c r="BN22" i="2"/>
  <c r="BZ22" i="2"/>
  <c r="BZ99" i="2"/>
  <c r="BN50" i="2"/>
  <c r="BZ50" i="2"/>
  <c r="BN57" i="2"/>
  <c r="BZ57" i="2"/>
  <c r="BN29" i="2"/>
  <c r="BZ29" i="2"/>
  <c r="BN64" i="2"/>
  <c r="BZ64" i="2"/>
  <c r="BN36" i="2"/>
  <c r="BZ36" i="2"/>
  <c r="BN71" i="2"/>
  <c r="BZ71" i="2"/>
  <c r="BN43" i="2"/>
  <c r="BZ43" i="2"/>
  <c r="N120" i="3"/>
  <c r="O120" i="3"/>
  <c r="BW99" i="2"/>
  <c r="BI141" i="2"/>
  <c r="BJ141" i="2"/>
  <c r="BL57" i="2"/>
  <c r="BX57" i="2"/>
  <c r="BL29" i="2"/>
  <c r="BX29" i="2"/>
  <c r="BM29" i="2"/>
  <c r="BY29" i="2"/>
  <c r="BM64" i="2"/>
  <c r="BY64" i="2"/>
  <c r="BM36" i="2"/>
  <c r="BY36" i="2"/>
  <c r="BM57" i="2"/>
  <c r="BY57" i="2"/>
  <c r="BL64" i="2"/>
  <c r="BX64" i="2"/>
  <c r="BL36" i="2"/>
  <c r="BX36" i="2"/>
  <c r="BM71" i="2"/>
  <c r="BY71" i="2"/>
  <c r="BM43" i="2"/>
  <c r="BY43" i="2"/>
  <c r="BM22" i="2"/>
  <c r="BY22" i="2"/>
  <c r="BL71" i="2"/>
  <c r="BX71" i="2"/>
  <c r="BL43" i="2"/>
  <c r="BX43" i="2"/>
  <c r="BL22" i="2"/>
  <c r="BX22" i="2"/>
  <c r="BM50" i="2"/>
  <c r="BY50" i="2"/>
  <c r="BL50" i="2"/>
  <c r="BX50" i="2"/>
  <c r="BJ22" i="2"/>
  <c r="BV22" i="2"/>
  <c r="M118" i="2"/>
  <c r="BS97" i="2"/>
  <c r="BS118" i="2" s="1"/>
  <c r="N117" i="2"/>
  <c r="BT96" i="2"/>
  <c r="BT117" i="2" s="1"/>
  <c r="M117" i="2"/>
  <c r="BS96" i="2"/>
  <c r="BS117" i="2" s="1"/>
  <c r="BJ50" i="2"/>
  <c r="BV50" i="2"/>
  <c r="N119" i="2"/>
  <c r="BT98" i="2"/>
  <c r="BT119" i="2" s="1"/>
  <c r="M119" i="2"/>
  <c r="BS98" i="2"/>
  <c r="BS119" i="2" s="1"/>
  <c r="BJ57" i="2"/>
  <c r="BV57" i="2"/>
  <c r="BJ29" i="2"/>
  <c r="BV29" i="2"/>
  <c r="O118" i="2"/>
  <c r="BU97" i="2"/>
  <c r="BU118" i="2" s="1"/>
  <c r="M116" i="2"/>
  <c r="BS95" i="2"/>
  <c r="BS116" i="2" s="1"/>
  <c r="P115" i="2"/>
  <c r="BV94" i="2"/>
  <c r="BV115" i="2" s="1"/>
  <c r="P116" i="2"/>
  <c r="BV95" i="2"/>
  <c r="BV116" i="2" s="1"/>
  <c r="BJ64" i="2"/>
  <c r="BV64" i="2"/>
  <c r="BJ36" i="2"/>
  <c r="BV36" i="2"/>
  <c r="O119" i="2"/>
  <c r="BU98" i="2"/>
  <c r="BU119" i="2" s="1"/>
  <c r="P117" i="2"/>
  <c r="BV96" i="2"/>
  <c r="BV117" i="2" s="1"/>
  <c r="N115" i="2"/>
  <c r="BT94" i="2"/>
  <c r="BT115" i="2" s="1"/>
  <c r="N118" i="2"/>
  <c r="BT97" i="2"/>
  <c r="BT118" i="2" s="1"/>
  <c r="P118" i="2"/>
  <c r="BV97" i="2"/>
  <c r="BV118" i="2" s="1"/>
  <c r="N116" i="2"/>
  <c r="BT95" i="2"/>
  <c r="BT116" i="2" s="1"/>
  <c r="M115" i="2"/>
  <c r="BS94" i="2"/>
  <c r="BS115" i="2" s="1"/>
  <c r="BJ71" i="2"/>
  <c r="BV71" i="2"/>
  <c r="BJ43" i="2"/>
  <c r="BV43" i="2"/>
  <c r="L120" i="3"/>
  <c r="L119" i="2"/>
  <c r="BR98" i="2"/>
  <c r="BR119" i="2" s="1"/>
  <c r="L116" i="2"/>
  <c r="BR95" i="2"/>
  <c r="BR116" i="2" s="1"/>
  <c r="L115" i="2"/>
  <c r="BR94" i="2"/>
  <c r="BR115" i="2" s="1"/>
  <c r="L118" i="2"/>
  <c r="BR97" i="2"/>
  <c r="BR118" i="2" s="1"/>
  <c r="K119" i="2"/>
  <c r="BQ98" i="2"/>
  <c r="BQ119" i="2" s="1"/>
  <c r="K115" i="2"/>
  <c r="BQ94" i="2"/>
  <c r="BQ115" i="2" s="1"/>
  <c r="K120" i="3"/>
  <c r="K116" i="2"/>
  <c r="BQ95" i="2"/>
  <c r="BQ116" i="2" s="1"/>
  <c r="K117" i="2"/>
  <c r="BQ96" i="2"/>
  <c r="BQ117" i="2" s="1"/>
  <c r="K118" i="2"/>
  <c r="BQ97" i="2"/>
  <c r="BQ118" i="2" s="1"/>
  <c r="J116" i="2"/>
  <c r="BP95" i="2"/>
  <c r="BP116" i="2" s="1"/>
  <c r="J117" i="2"/>
  <c r="BP96" i="2"/>
  <c r="BP117" i="2" s="1"/>
  <c r="J119" i="2"/>
  <c r="BP98" i="2"/>
  <c r="BP119" i="2" s="1"/>
  <c r="J118" i="2"/>
  <c r="BP97" i="2"/>
  <c r="BP118" i="2" s="1"/>
  <c r="J120" i="3"/>
  <c r="BN98" i="2"/>
  <c r="BN119" i="2" s="1"/>
  <c r="BN96" i="2"/>
  <c r="BN117" i="2" s="1"/>
  <c r="BL94" i="2"/>
  <c r="BL115" i="2" s="1"/>
  <c r="I120" i="3"/>
  <c r="Q119" i="2"/>
  <c r="BK98" i="2"/>
  <c r="BK119" i="2" s="1"/>
  <c r="S118" i="2"/>
  <c r="BM97" i="2"/>
  <c r="BM118" i="2" s="1"/>
  <c r="Q117" i="2"/>
  <c r="BK96" i="2"/>
  <c r="BK117" i="2" s="1"/>
  <c r="Q115" i="2"/>
  <c r="BK94" i="2"/>
  <c r="BK115" i="2" s="1"/>
  <c r="R120" i="3"/>
  <c r="R119" i="2"/>
  <c r="BL98" i="2"/>
  <c r="BL119" i="2" s="1"/>
  <c r="T118" i="2"/>
  <c r="BN97" i="2"/>
  <c r="BN118" i="2" s="1"/>
  <c r="R117" i="2"/>
  <c r="BL96" i="2"/>
  <c r="BL117" i="2" s="1"/>
  <c r="T116" i="2"/>
  <c r="BN95" i="2"/>
  <c r="BN116" i="2" s="1"/>
  <c r="U117" i="2"/>
  <c r="BO96" i="2"/>
  <c r="BO117" i="2" s="1"/>
  <c r="R118" i="2"/>
  <c r="BL97" i="2"/>
  <c r="BL118" i="2" s="1"/>
  <c r="T115" i="2"/>
  <c r="BN94" i="2"/>
  <c r="BN115" i="2" s="1"/>
  <c r="T119" i="2"/>
  <c r="T120" i="3"/>
  <c r="U119" i="2"/>
  <c r="BO98" i="2"/>
  <c r="BO119" i="2" s="1"/>
  <c r="S116" i="2"/>
  <c r="BM95" i="2"/>
  <c r="BM116" i="2" s="1"/>
  <c r="U115" i="2"/>
  <c r="BO94" i="2"/>
  <c r="BO115" i="2" s="1"/>
  <c r="S119" i="2"/>
  <c r="BM98" i="2"/>
  <c r="BM119" i="2" s="1"/>
  <c r="U118" i="2"/>
  <c r="BO97" i="2"/>
  <c r="BO118" i="2" s="1"/>
  <c r="Q118" i="2"/>
  <c r="BK97" i="2"/>
  <c r="BK118" i="2" s="1"/>
  <c r="S117" i="2"/>
  <c r="BM96" i="2"/>
  <c r="BM117" i="2" s="1"/>
  <c r="U116" i="2"/>
  <c r="BO95" i="2"/>
  <c r="BO116" i="2" s="1"/>
  <c r="Q116" i="2"/>
  <c r="BK95" i="2"/>
  <c r="BK116" i="2" s="1"/>
  <c r="S115" i="2"/>
  <c r="BM94" i="2"/>
  <c r="BM115" i="2" s="1"/>
  <c r="R116" i="2"/>
  <c r="S120" i="3"/>
  <c r="Q120" i="3"/>
  <c r="U120" i="3"/>
  <c r="P120" i="3"/>
  <c r="T99" i="2"/>
  <c r="BL78" i="2"/>
  <c r="BM85" i="2"/>
  <c r="BI113" i="2"/>
  <c r="BJ113" i="2"/>
  <c r="P99" i="2"/>
  <c r="BM106" i="2"/>
  <c r="BK106" i="2"/>
  <c r="BL106" i="2"/>
  <c r="BJ106" i="2"/>
  <c r="BI106" i="2"/>
  <c r="H120" i="3"/>
  <c r="N99" i="2"/>
  <c r="BO92" i="2"/>
  <c r="BM78" i="2"/>
  <c r="H115" i="2"/>
  <c r="BN78" i="2"/>
  <c r="BN85" i="2"/>
  <c r="BM92" i="2"/>
  <c r="BN92" i="2"/>
  <c r="I118" i="2"/>
  <c r="H99" i="2"/>
  <c r="L99" i="2"/>
  <c r="BO85" i="2"/>
  <c r="BO78" i="2"/>
  <c r="F117" i="2"/>
  <c r="BL92" i="2"/>
  <c r="BL85" i="2"/>
  <c r="F99" i="2"/>
  <c r="BK92" i="2"/>
  <c r="BK85" i="2"/>
  <c r="BK78" i="2"/>
  <c r="E120" i="3"/>
  <c r="BJ92" i="2"/>
  <c r="BJ85" i="2"/>
  <c r="BJ78" i="2"/>
  <c r="BJ94" i="2"/>
  <c r="BJ115" i="2" s="1"/>
  <c r="BI98" i="2"/>
  <c r="BI119" i="2" s="1"/>
  <c r="BI92" i="2"/>
  <c r="C99" i="2"/>
  <c r="BI96" i="2"/>
  <c r="BI117" i="2" s="1"/>
  <c r="BI95" i="2"/>
  <c r="BI116" i="2" s="1"/>
  <c r="C115" i="2"/>
  <c r="BI94" i="2"/>
  <c r="BI115" i="2" s="1"/>
  <c r="BI78" i="2"/>
  <c r="G120" i="3"/>
  <c r="D120" i="3"/>
  <c r="C120" i="3"/>
  <c r="F120" i="3"/>
  <c r="BI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BI97" i="2"/>
  <c r="BI118" i="2" s="1"/>
  <c r="G99" i="2"/>
  <c r="R115" i="2"/>
  <c r="J115" i="2"/>
  <c r="I99" i="2"/>
  <c r="BJ95" i="2"/>
  <c r="BJ116" i="2" s="1"/>
  <c r="O117" i="2"/>
  <c r="D99" i="2"/>
  <c r="D116" i="2"/>
  <c r="BJ98" i="2"/>
  <c r="BJ119" i="2" s="1"/>
  <c r="BJ97" i="2"/>
  <c r="BJ118" i="2" s="1"/>
  <c r="BJ96" i="2"/>
  <c r="BJ117" i="2" s="1"/>
  <c r="E120" i="2"/>
  <c r="A16" i="2"/>
  <c r="BK120" i="2" l="1"/>
  <c r="BR120" i="2"/>
  <c r="BU120" i="2"/>
  <c r="BO120" i="2"/>
  <c r="BN120" i="2"/>
  <c r="BL120" i="2"/>
  <c r="BP120" i="2"/>
  <c r="BV120" i="2"/>
  <c r="BJ120" i="2"/>
  <c r="BI120" i="2"/>
  <c r="BM120" i="2"/>
  <c r="BQ120" i="2"/>
  <c r="BT120" i="2"/>
  <c r="BS120" i="2"/>
  <c r="C120" i="2"/>
  <c r="BU99" i="2"/>
  <c r="M120" i="2"/>
  <c r="BV99" i="2"/>
  <c r="BS99" i="2"/>
  <c r="BT99" i="2"/>
  <c r="N120" i="2"/>
  <c r="L120" i="2"/>
  <c r="K120" i="2"/>
  <c r="BR99" i="2"/>
  <c r="BQ99" i="2"/>
  <c r="BP99" i="2"/>
  <c r="J120" i="2"/>
  <c r="S120" i="2"/>
  <c r="U120" i="2"/>
  <c r="R120" i="2"/>
  <c r="Q120" i="2"/>
  <c r="T120" i="2"/>
  <c r="BM99" i="2"/>
  <c r="BO99" i="2"/>
  <c r="BN99" i="2"/>
  <c r="BL99" i="2"/>
  <c r="D120" i="2"/>
  <c r="BJ99" i="2"/>
  <c r="BI99" i="2"/>
  <c r="F120" i="2"/>
  <c r="O120" i="2"/>
  <c r="P120" i="2"/>
  <c r="H120" i="2"/>
  <c r="I120" i="2"/>
  <c r="BK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<sst xmlns="http://schemas.openxmlformats.org/spreadsheetml/2006/main" count="540" uniqueCount="70">
  <si>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</si>
  <si>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</si>
  <si>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</si>
  <si>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</si>
  <si>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</si>
  <si>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</si>
  <si>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</si>
  <si>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</si>
  <si>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</si>
  <si>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</si>
  <si>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</si>
  <si>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</si>
  <si>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</si>
  <si>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</si>
  <si>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</si>
  <si>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</si>
  <si>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</si>
  <si>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</si>
  <si>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</si>
  <si>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</si>
  <si>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</si>
  <si>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</si>
  <si>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</si>
  <si>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</si>
  <si>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</si>
  <si>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</si>
  <si>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</si>
  <si>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</si>
  <si>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</si>
  <si>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</si>
  <si>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</si>
  <si>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</si>
  <si>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</si>
  <si>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</si>
  <si>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</si>
  <si>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</si>
  <si>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</si>
  <si>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</si>
  <si>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</si>
  <si>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</si>
  <si>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</si>
  <si>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</si>
  <si>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</si>
  <si>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</si>
  <si>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</si>
  <si>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</si>
  <si>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</si>
  <si>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</si>
  <si>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</si>
  <si>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</si>
  <si>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</si>
  <si>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</si>
  <si>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</si>
  <si>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</si>
  <si>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</si>
  <si>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</si>
  <si>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</si>
  <si>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</si>
  <si>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</si>
  <si>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</si>
  <si>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</si>
  <si>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</si>
  <si>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</si>
  <si>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</si>
  <si>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</si>
  <si>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</si>
  <si>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</si>
  <si>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</si>
  <si>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</si>
  <si>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1.4.2024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</si>
</sst>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7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67"/>
  <sheetViews>
    <sheetView tabSelected="1" zoomScale="85" zoomScaleNormal="85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BH15" sqref="BH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hidden="1" customWidth="1"/>
    <col min="26" max="36" width="13.28515625" style="2" hidden="1" customWidth="1"/>
    <col min="37" max="41" width="13.28515625" style="2" customWidth="1"/>
    <col min="42" max="42" width="15" style="2" customWidth="1"/>
    <col min="43" max="49" width="13.28515625" style="2" customWidth="1"/>
    <col min="50" max="53" width="13.28515625" style="2" hidden="1" customWidth="1"/>
    <col min="54" max="60" width="13.28515625" style="2" customWidth="1"/>
    <col min="61" max="61" width="11.5703125" style="2" hidden="1" customWidth="1"/>
    <col min="62" max="63" width="12.140625" style="2" hidden="1" customWidth="1"/>
    <col min="64" max="80" width="12.7109375" style="2" hidden="1" customWidth="1"/>
    <col min="81" max="81" width="11" style="2" hidden="1" customWidth="1"/>
    <col min="82" max="82" width="12.7109375" style="2" hidden="1" customWidth="1"/>
    <col min="83" max="83" width="13.140625" style="2" hidden="1" customWidth="1"/>
    <col min="84" max="84" width="12.7109375" style="2" hidden="1" customWidth="1"/>
    <col min="85" max="86" width="12.140625" style="2" hidden="1" customWidth="1"/>
    <col min="87" max="87" width="12.7109375" style="2" hidden="1" customWidth="1"/>
    <col min="88" max="88" width="12.140625" style="2" hidden="1" customWidth="1"/>
    <col min="89" max="90" width="12.7109375" style="2" hidden="1" customWidth="1"/>
    <col min="91" max="91" width="12.140625" style="2" hidden="1" customWidth="1"/>
    <col min="92" max="92" width="12.7109375" style="2" hidden="1" customWidth="1"/>
    <col min="93" max="94" width="10.85546875" style="2" hidden="1" customWidth="1"/>
    <col min="95" max="95" width="13.140625" style="2" customWidth="1"/>
    <col min="96" max="96" width="12" style="2" customWidth="1"/>
    <col min="97" max="97" width="10.7109375" style="2" customWidth="1"/>
    <col min="98" max="105" width="11.5703125" style="2" bestFit="1" customWidth="1"/>
    <col min="106" max="106" width="10.140625" style="2" bestFit="1" customWidth="1"/>
    <col min="107" max="16384" width="9.140625" style="2"/>
  </cols>
  <sheetData>
    <row r="1" spans="1:106" ht="16.5" thickTop="1" thickBot="1" x14ac:dyDescent="0.3">
      <c r="B1" s="363" t="s">
        <v>19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8"/>
      <c r="BL1" s="38"/>
      <c r="BM1" s="38"/>
      <c r="BN1" s="38"/>
      <c r="BO1" s="38"/>
      <c r="BP1" s="38"/>
      <c r="BQ1" s="38"/>
      <c r="BR1" s="39"/>
    </row>
    <row r="2" spans="1:106" ht="16.5" thickTop="1" thickBot="1" x14ac:dyDescent="0.3">
      <c r="B2" s="5" t="s">
        <v>0</v>
      </c>
      <c r="C2" s="365" t="s">
        <v>50</v>
      </c>
      <c r="D2" s="366"/>
      <c r="E2" s="366"/>
      <c r="F2" s="366"/>
      <c r="G2" s="366"/>
      <c r="H2" s="366"/>
      <c r="I2" s="36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55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16.5" thickTop="1" thickBot="1" x14ac:dyDescent="0.3">
      <c r="B3" s="5" t="s">
        <v>1</v>
      </c>
      <c r="C3" s="365"/>
      <c r="D3" s="366"/>
      <c r="E3" s="366"/>
      <c r="F3" s="366"/>
      <c r="G3" s="366"/>
      <c r="H3" s="366"/>
      <c r="I3" s="36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16.5" thickTop="1" thickBot="1" x14ac:dyDescent="0.3">
      <c r="B4" s="5" t="s">
        <v>2</v>
      </c>
      <c r="C4" s="367" t="s">
        <v>53</v>
      </c>
      <c r="D4" s="368"/>
      <c r="E4" s="368"/>
      <c r="F4" s="368"/>
      <c r="G4" s="368"/>
      <c r="H4" s="368"/>
      <c r="I4" s="36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0">
        <v>2020</v>
      </c>
      <c r="P7" s="361"/>
      <c r="Q7" s="361"/>
      <c r="R7" s="361"/>
      <c r="S7" s="361"/>
      <c r="T7" s="361"/>
      <c r="U7" s="361"/>
      <c r="V7" s="361"/>
      <c r="W7" s="361"/>
      <c r="X7" s="362"/>
      <c r="Y7" s="360">
        <v>2021</v>
      </c>
      <c r="Z7" s="361"/>
      <c r="AA7" s="361"/>
      <c r="AB7" s="361"/>
      <c r="AC7" s="361"/>
      <c r="AD7" s="361"/>
      <c r="AE7" s="361"/>
      <c r="AF7" s="361"/>
      <c r="AG7" s="361"/>
      <c r="AH7" s="361"/>
      <c r="AI7" s="361"/>
      <c r="AJ7" s="362"/>
      <c r="AK7" s="360">
        <v>2022</v>
      </c>
      <c r="AL7" s="361"/>
      <c r="AM7" s="361"/>
      <c r="AN7" s="361"/>
      <c r="AO7" s="361"/>
      <c r="AP7" s="361"/>
      <c r="AQ7" s="361"/>
      <c r="AR7" s="361"/>
      <c r="AS7" s="361"/>
      <c r="AT7" s="361"/>
      <c r="AU7" s="361"/>
      <c r="AV7" s="361"/>
      <c r="AW7" s="360">
        <v>2023</v>
      </c>
      <c r="AX7" s="361"/>
      <c r="AY7" s="361"/>
      <c r="AZ7" s="361"/>
      <c r="BA7" s="361"/>
      <c r="BB7" s="361"/>
      <c r="BC7" s="361"/>
      <c r="BD7" s="361"/>
      <c r="BE7" s="361"/>
      <c r="BF7" s="361"/>
      <c r="BG7" s="361"/>
      <c r="BH7" s="362"/>
      <c r="BI7" s="25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0" t="s">
        <v>51</v>
      </c>
      <c r="BT7" s="361"/>
      <c r="BU7" s="361"/>
      <c r="BV7" s="361"/>
      <c r="BW7" s="361"/>
      <c r="BX7" s="361"/>
      <c r="BY7" s="361"/>
      <c r="BZ7" s="361"/>
      <c r="CA7" s="361"/>
      <c r="CB7" s="361"/>
      <c r="CC7" s="361"/>
      <c r="CD7" s="362"/>
      <c r="CE7" s="357" t="s">
        <v>54</v>
      </c>
      <c r="CF7" s="358"/>
      <c r="CG7" s="358"/>
      <c r="CH7" s="358"/>
      <c r="CI7" s="358"/>
      <c r="CJ7" s="358"/>
      <c r="CK7" s="358"/>
      <c r="CL7" s="358"/>
      <c r="CM7" s="358"/>
      <c r="CN7" s="358"/>
      <c r="CO7" s="358"/>
      <c r="CP7" s="359"/>
      <c r="CQ7" s="357" t="s">
        <v>65</v>
      </c>
      <c r="CR7" s="358"/>
      <c r="CS7" s="358"/>
      <c r="CT7" s="358"/>
      <c r="CU7" s="358"/>
      <c r="CV7" s="358"/>
      <c r="CW7" s="358"/>
      <c r="CX7" s="358"/>
      <c r="CY7" s="358"/>
      <c r="CZ7" s="358"/>
      <c r="DA7" s="358"/>
      <c r="DB7" s="359"/>
    </row>
    <row r="8" spans="1:10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46" t="s">
        <v>11</v>
      </c>
      <c r="AE8" s="246" t="s">
        <v>12</v>
      </c>
      <c r="AF8" s="246" t="s">
        <v>3</v>
      </c>
      <c r="AG8" s="246" t="s">
        <v>13</v>
      </c>
      <c r="AH8" s="246" t="s">
        <v>4</v>
      </c>
      <c r="AI8" s="246" t="s">
        <v>5</v>
      </c>
      <c r="AJ8" s="247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46" t="s">
        <v>11</v>
      </c>
      <c r="AQ8" s="246" t="s">
        <v>12</v>
      </c>
      <c r="AR8" s="246" t="s">
        <v>3</v>
      </c>
      <c r="AS8" s="246" t="s">
        <v>13</v>
      </c>
      <c r="AT8" s="246" t="s">
        <v>4</v>
      </c>
      <c r="AU8" s="246" t="s">
        <v>5</v>
      </c>
      <c r="AV8" s="246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245" t="s">
        <v>7</v>
      </c>
      <c r="BT8" s="246" t="s">
        <v>8</v>
      </c>
      <c r="BU8" s="246" t="s">
        <v>9</v>
      </c>
      <c r="BV8" s="246" t="s">
        <v>10</v>
      </c>
      <c r="BW8" s="246" t="s">
        <v>16</v>
      </c>
      <c r="BX8" s="246" t="s">
        <v>11</v>
      </c>
      <c r="BY8" s="246" t="s">
        <v>12</v>
      </c>
      <c r="BZ8" s="246" t="s">
        <v>3</v>
      </c>
      <c r="CA8" s="246" t="s">
        <v>13</v>
      </c>
      <c r="CB8" s="246" t="s">
        <v>4</v>
      </c>
      <c r="CC8" s="246" t="s">
        <v>5</v>
      </c>
      <c r="CD8" s="246" t="s">
        <v>6</v>
      </c>
      <c r="CE8" s="348" t="s">
        <v>7</v>
      </c>
      <c r="CF8" s="349" t="s">
        <v>8</v>
      </c>
      <c r="CG8" s="349" t="s">
        <v>9</v>
      </c>
      <c r="CH8" s="349" t="s">
        <v>10</v>
      </c>
      <c r="CI8" s="349" t="s">
        <v>16</v>
      </c>
      <c r="CJ8" s="349" t="s">
        <v>58</v>
      </c>
      <c r="CK8" s="349" t="s">
        <v>17</v>
      </c>
      <c r="CL8" s="349" t="s">
        <v>59</v>
      </c>
      <c r="CM8" s="349" t="s">
        <v>60</v>
      </c>
      <c r="CN8" s="349" t="s">
        <v>61</v>
      </c>
      <c r="CO8" s="349" t="s">
        <v>62</v>
      </c>
      <c r="CP8" s="350" t="s">
        <v>63</v>
      </c>
      <c r="CQ8" s="348" t="s">
        <v>64</v>
      </c>
      <c r="CR8" s="349" t="s">
        <v>66</v>
      </c>
      <c r="CS8" s="349" t="s">
        <v>67</v>
      </c>
      <c r="CT8" s="349" t="s">
        <v>68</v>
      </c>
      <c r="CU8" s="349" t="s">
        <v>16</v>
      </c>
      <c r="CV8" s="349" t="s">
        <v>58</v>
      </c>
      <c r="CW8" s="349" t="s">
        <v>17</v>
      </c>
      <c r="CX8" s="349" t="s">
        <v>59</v>
      </c>
      <c r="CY8" s="349" t="s">
        <v>60</v>
      </c>
      <c r="CZ8" s="349" t="s">
        <v>61</v>
      </c>
      <c r="DA8" s="349" t="s">
        <v>62</v>
      </c>
      <c r="DB8" s="350" t="s">
        <v>63</v>
      </c>
    </row>
    <row r="9" spans="1:10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40"/>
      <c r="AO9" s="219"/>
      <c r="AP9" s="240"/>
      <c r="AQ9" s="240"/>
      <c r="AR9" s="240"/>
      <c r="AS9" s="240"/>
      <c r="AT9" s="240"/>
      <c r="AU9" s="240"/>
      <c r="AV9" s="240"/>
      <c r="AW9" s="351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81"/>
      <c r="BT9" s="310"/>
      <c r="BU9" s="310"/>
      <c r="BV9" s="310"/>
      <c r="BW9" s="310"/>
      <c r="BX9" s="310"/>
      <c r="BY9" s="310"/>
      <c r="BZ9" s="310"/>
      <c r="CA9" s="310"/>
      <c r="CB9" s="310"/>
      <c r="CC9" s="310"/>
      <c r="CD9" s="310"/>
      <c r="CE9" s="281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282"/>
      <c r="CQ9" s="281"/>
      <c r="CR9" s="310"/>
      <c r="CS9" s="310"/>
      <c r="CT9" s="310"/>
      <c r="CU9" s="310"/>
      <c r="CV9" s="310"/>
      <c r="CW9" s="310"/>
      <c r="CX9" s="310"/>
      <c r="CY9" s="310"/>
      <c r="CZ9" s="310"/>
      <c r="DA9" s="310"/>
      <c r="DB9" s="282"/>
    </row>
    <row r="10" spans="1:106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49">
        <v>21806</v>
      </c>
      <c r="Z10" s="219">
        <v>21606</v>
      </c>
      <c r="AA10" s="219">
        <v>21617</v>
      </c>
      <c r="AB10" s="307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49">
        <v>21271</v>
      </c>
      <c r="AL10" s="219">
        <v>21221</v>
      </c>
      <c r="AM10" s="219">
        <v>21087</v>
      </c>
      <c r="AN10" s="219">
        <v>21114</v>
      </c>
      <c r="AO10" s="345">
        <v>20942</v>
      </c>
      <c r="AP10" s="219">
        <v>21352</v>
      </c>
      <c r="AQ10" s="219">
        <v>21190</v>
      </c>
      <c r="AR10" s="219">
        <v>21178</v>
      </c>
      <c r="AS10" s="219">
        <v>20757</v>
      </c>
      <c r="AT10" s="219">
        <v>21161</v>
      </c>
      <c r="AU10" s="219">
        <v>21212</v>
      </c>
      <c r="AV10" s="201">
        <v>21141</v>
      </c>
      <c r="AW10" s="249">
        <v>21034</v>
      </c>
      <c r="AX10" s="219">
        <v>20880</v>
      </c>
      <c r="AY10" s="219">
        <v>20830</v>
      </c>
      <c r="AZ10" s="219">
        <v>20596</v>
      </c>
      <c r="BA10" s="219">
        <v>20560</v>
      </c>
      <c r="BB10" s="219">
        <v>20782</v>
      </c>
      <c r="BC10" s="219">
        <v>20890</v>
      </c>
      <c r="BD10" s="219">
        <v>20803</v>
      </c>
      <c r="BE10" s="219">
        <v>20868</v>
      </c>
      <c r="BF10" s="219">
        <v>20911</v>
      </c>
      <c r="BG10" s="219">
        <v>20891</v>
      </c>
      <c r="BH10" s="188">
        <v>20970</v>
      </c>
      <c r="BI10" s="57">
        <f>C10-O10</f>
        <v>-511</v>
      </c>
      <c r="BJ10" s="57">
        <f>D10-P10</f>
        <v>-408</v>
      </c>
      <c r="BK10" s="57">
        <f t="shared" ref="BK10:BR10" si="0">IF(Q10=0,0,E10-Q10)</f>
        <v>-301</v>
      </c>
      <c r="BL10" s="57">
        <f t="shared" si="0"/>
        <v>-375</v>
      </c>
      <c r="BM10" s="57">
        <f t="shared" si="0"/>
        <v>-366</v>
      </c>
      <c r="BN10" s="57">
        <f t="shared" si="0"/>
        <v>-70</v>
      </c>
      <c r="BO10" s="57">
        <f t="shared" si="0"/>
        <v>-124</v>
      </c>
      <c r="BP10" s="219">
        <f t="shared" si="0"/>
        <v>-95</v>
      </c>
      <c r="BQ10" s="219">
        <f t="shared" si="0"/>
        <v>182</v>
      </c>
      <c r="BR10" s="210">
        <f t="shared" si="0"/>
        <v>115</v>
      </c>
      <c r="BS10" s="283">
        <f t="shared" ref="BS10" si="1">IF(Y10=0,0,M10-Y10)</f>
        <v>-59</v>
      </c>
      <c r="BT10" s="221">
        <f>IF(Z10=0,0,N10-Z10)</f>
        <v>63</v>
      </c>
      <c r="BU10" s="221">
        <f>IF(AA10=0,0,O10-AA10)</f>
        <v>11</v>
      </c>
      <c r="BV10" s="221">
        <f>IF(AB10=0,0,P10-AB10)</f>
        <v>14</v>
      </c>
      <c r="BW10" s="221">
        <f t="shared" ref="BW10" si="2">IF(AC10=0,0,Q10-AC10)</f>
        <v>262</v>
      </c>
      <c r="BX10" s="221">
        <f t="shared" ref="BX10" si="3">IF(AD10=0,0,R10-AD10)</f>
        <v>-339</v>
      </c>
      <c r="BY10" s="221">
        <f t="shared" ref="BY10" si="4">IF(AE10=0,0,S10-AE10)</f>
        <v>156</v>
      </c>
      <c r="BZ10" s="221">
        <f t="shared" ref="BZ10" si="5">IF(AF10=0,0,T10-AF10)</f>
        <v>373</v>
      </c>
      <c r="CA10" s="221">
        <f t="shared" ref="CA10" si="6">IF(AG10=0,0,U10-AG10)</f>
        <v>460</v>
      </c>
      <c r="CB10" s="221">
        <f t="shared" ref="CB10" si="7">IF(AH10=0,0,V10-AH10)</f>
        <v>552</v>
      </c>
      <c r="CC10" s="221">
        <f t="shared" ref="CC10" si="8">IF(AI10=0,0,W10-AI10)</f>
        <v>294</v>
      </c>
      <c r="CD10" s="221">
        <f t="shared" ref="CD10" si="9">IF(AJ10=0,0,X10-AJ10)</f>
        <v>268</v>
      </c>
      <c r="CE10" s="283">
        <f t="shared" ref="CE10:CJ10" si="10">IF(AK10=0,0,Y10-AK10)</f>
        <v>535</v>
      </c>
      <c r="CF10" s="221">
        <f t="shared" si="10"/>
        <v>385</v>
      </c>
      <c r="CG10" s="221">
        <f t="shared" si="10"/>
        <v>530</v>
      </c>
      <c r="CH10" s="221">
        <f t="shared" si="10"/>
        <v>552</v>
      </c>
      <c r="CI10" s="221">
        <f t="shared" si="10"/>
        <v>515</v>
      </c>
      <c r="CJ10" s="221">
        <f t="shared" si="10"/>
        <v>1008</v>
      </c>
      <c r="CK10" s="221">
        <f t="shared" ref="CK10" si="11">IF(AQ10=0,0,AE10-AQ10)</f>
        <v>698</v>
      </c>
      <c r="CL10" s="221">
        <f t="shared" ref="CL10:CS10" si="12">IF(AR10=0,0,AF10-AR10)</f>
        <v>219</v>
      </c>
      <c r="CM10" s="221">
        <f t="shared" si="12"/>
        <v>591</v>
      </c>
      <c r="CN10" s="221">
        <f t="shared" si="12"/>
        <v>118</v>
      </c>
      <c r="CO10" s="221">
        <f t="shared" si="12"/>
        <v>125</v>
      </c>
      <c r="CP10" s="284">
        <f t="shared" si="12"/>
        <v>287</v>
      </c>
      <c r="CQ10" s="283">
        <f t="shared" si="12"/>
        <v>237</v>
      </c>
      <c r="CR10" s="221">
        <f t="shared" si="12"/>
        <v>341</v>
      </c>
      <c r="CS10" s="221">
        <f t="shared" si="12"/>
        <v>257</v>
      </c>
      <c r="CT10" s="221">
        <f t="shared" ref="CT10" si="13">IF(AZ10=0,0,AN10-AZ10)</f>
        <v>518</v>
      </c>
      <c r="CU10" s="221">
        <f t="shared" ref="CU10" si="14">IF(BA10=0,0,AO10-BA10)</f>
        <v>382</v>
      </c>
      <c r="CV10" s="221">
        <f t="shared" ref="CV10" si="15">IF(BB10=0,0,AP10-BB10)</f>
        <v>570</v>
      </c>
      <c r="CW10" s="221">
        <f t="shared" ref="CW10" si="16">IF(BC10=0,0,AQ10-BC10)</f>
        <v>300</v>
      </c>
      <c r="CX10" s="221">
        <f t="shared" ref="CX10" si="17">IF(BD10=0,0,AR10-BD10)</f>
        <v>375</v>
      </c>
      <c r="CY10" s="221">
        <f t="shared" ref="CY10" si="18">IF(BE10=0,0,AS10-BE10)</f>
        <v>-111</v>
      </c>
      <c r="CZ10" s="221">
        <f t="shared" ref="CZ10" si="19">IF(BF10=0,0,AT10-BF10)</f>
        <v>250</v>
      </c>
      <c r="DA10" s="221">
        <f t="shared" ref="DA10:DB10" si="20">IF(BG10=0,0,AU10-BG10)</f>
        <v>321</v>
      </c>
      <c r="DB10" s="284">
        <f t="shared" si="20"/>
        <v>171</v>
      </c>
    </row>
    <row r="11" spans="1:106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49">
        <v>4099</v>
      </c>
      <c r="Z11" s="307">
        <v>4308</v>
      </c>
      <c r="AA11" s="219">
        <v>4377</v>
      </c>
      <c r="AB11" s="307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49">
        <v>4713</v>
      </c>
      <c r="AL11" s="307">
        <v>4828</v>
      </c>
      <c r="AM11" s="307">
        <v>4929</v>
      </c>
      <c r="AN11" s="346">
        <v>4903</v>
      </c>
      <c r="AO11" s="346">
        <v>5059</v>
      </c>
      <c r="AP11" s="219">
        <v>4666</v>
      </c>
      <c r="AQ11" s="219">
        <v>4841</v>
      </c>
      <c r="AR11" s="219">
        <v>4862</v>
      </c>
      <c r="AS11" s="219">
        <v>5011</v>
      </c>
      <c r="AT11" s="219">
        <v>4978</v>
      </c>
      <c r="AU11" s="219">
        <v>5073</v>
      </c>
      <c r="AV11" s="219">
        <v>5061</v>
      </c>
      <c r="AW11" s="249">
        <v>5174</v>
      </c>
      <c r="AX11" s="219">
        <v>5333</v>
      </c>
      <c r="AY11" s="219">
        <v>5381</v>
      </c>
      <c r="AZ11" s="219">
        <v>5591</v>
      </c>
      <c r="BA11" s="219">
        <v>5586</v>
      </c>
      <c r="BB11" s="219">
        <v>5366</v>
      </c>
      <c r="BC11" s="219">
        <v>5263</v>
      </c>
      <c r="BD11" s="219">
        <v>5358</v>
      </c>
      <c r="BE11" s="219">
        <v>5298</v>
      </c>
      <c r="BF11" s="219">
        <v>5271</v>
      </c>
      <c r="BG11" s="219">
        <v>5322</v>
      </c>
      <c r="BH11" s="188">
        <v>5261</v>
      </c>
      <c r="BI11" s="57">
        <f>C11-O11</f>
        <v>475</v>
      </c>
      <c r="BJ11" s="57">
        <f>D11-P11</f>
        <v>346</v>
      </c>
      <c r="BK11" s="57">
        <f t="shared" ref="BK11:BR11" si="21">IF(Q11=0,0,E11-Q11)</f>
        <v>215</v>
      </c>
      <c r="BL11" s="57">
        <f t="shared" si="21"/>
        <v>313</v>
      </c>
      <c r="BM11" s="57">
        <f t="shared" si="21"/>
        <v>274</v>
      </c>
      <c r="BN11" s="57">
        <f t="shared" si="21"/>
        <v>-23</v>
      </c>
      <c r="BO11" s="57">
        <f t="shared" si="21"/>
        <v>-5</v>
      </c>
      <c r="BP11" s="219">
        <f t="shared" si="21"/>
        <v>-46</v>
      </c>
      <c r="BQ11" s="219">
        <f t="shared" si="21"/>
        <v>-325</v>
      </c>
      <c r="BR11" s="210">
        <f t="shared" si="21"/>
        <v>-352</v>
      </c>
      <c r="BS11" s="283">
        <f t="shared" ref="BS11" si="22">IF(Y11=0,0,M11-Y11)</f>
        <v>-198</v>
      </c>
      <c r="BT11" s="221">
        <f>IF(Z11=0,0,N11-Z11)</f>
        <v>-318</v>
      </c>
      <c r="BU11" s="221">
        <f>IF(AA11=0,0,O11-AA11)</f>
        <v>-337</v>
      </c>
      <c r="BV11" s="221">
        <f>IF(AB11=0,0,P11-AB11)</f>
        <v>-337</v>
      </c>
      <c r="BW11" s="221">
        <f t="shared" ref="BW11" si="23">IF(AC11=0,0,Q11-AC11)</f>
        <v>-585</v>
      </c>
      <c r="BX11" s="221">
        <f t="shared" ref="BX11" si="24">IF(AD11=0,0,R11-AD11)</f>
        <v>22</v>
      </c>
      <c r="BY11" s="221">
        <f t="shared" ref="BY11" si="25">IF(AE11=0,0,S11-AE11)</f>
        <v>-457</v>
      </c>
      <c r="BZ11" s="221">
        <f t="shared" ref="BZ11" si="26">IF(AF11=0,0,T11-AF11)</f>
        <v>-659</v>
      </c>
      <c r="CA11" s="221">
        <f t="shared" ref="CA11" si="27">IF(AG11=0,0,U11-AG11)</f>
        <v>-718</v>
      </c>
      <c r="CB11" s="221">
        <f t="shared" ref="CB11" si="28">IF(AH11=0,0,V11-AH11)</f>
        <v>-803</v>
      </c>
      <c r="CC11" s="221">
        <f t="shared" ref="CC11" si="29">IF(AI11=0,0,W11-AI11)</f>
        <v>-541</v>
      </c>
      <c r="CD11" s="221">
        <f t="shared" ref="CD11" si="30">IF(AJ11=0,0,X11-AJ11)</f>
        <v>-402</v>
      </c>
      <c r="CE11" s="283">
        <f t="shared" ref="CE11:CJ11" si="31">IF(AK11=0,0,Y11-AK11)</f>
        <v>-614</v>
      </c>
      <c r="CF11" s="221">
        <f t="shared" si="31"/>
        <v>-520</v>
      </c>
      <c r="CG11" s="221">
        <f t="shared" si="31"/>
        <v>-552</v>
      </c>
      <c r="CH11" s="221">
        <f t="shared" si="31"/>
        <v>-574</v>
      </c>
      <c r="CI11" s="221">
        <f t="shared" si="31"/>
        <v>-517</v>
      </c>
      <c r="CJ11" s="221">
        <f t="shared" si="31"/>
        <v>-1048</v>
      </c>
      <c r="CK11" s="221">
        <f t="shared" ref="CK11" si="32">IF(AQ11=0,0,AE11-AQ11)</f>
        <v>-739</v>
      </c>
      <c r="CL11" s="221">
        <f t="shared" ref="CL11:CS11" si="33">IF(AR11=0,0,AF11-AR11)</f>
        <v>-275</v>
      </c>
      <c r="CM11" s="221">
        <f t="shared" si="33"/>
        <v>-388</v>
      </c>
      <c r="CN11" s="221">
        <f t="shared" si="33"/>
        <v>-271</v>
      </c>
      <c r="CO11" s="221">
        <f t="shared" si="33"/>
        <v>-402</v>
      </c>
      <c r="CP11" s="284">
        <f t="shared" si="33"/>
        <v>-468</v>
      </c>
      <c r="CQ11" s="283">
        <f t="shared" si="33"/>
        <v>-461</v>
      </c>
      <c r="CR11" s="221">
        <f t="shared" si="33"/>
        <v>-505</v>
      </c>
      <c r="CS11" s="221">
        <f t="shared" si="33"/>
        <v>-452</v>
      </c>
      <c r="CT11" s="221">
        <f t="shared" ref="CT11" si="34">IF(AZ11=0,0,AN11-AZ11)</f>
        <v>-688</v>
      </c>
      <c r="CU11" s="221">
        <f t="shared" ref="CU11" si="35">IF(BA11=0,0,AO11-BA11)</f>
        <v>-527</v>
      </c>
      <c r="CV11" s="221">
        <f t="shared" ref="CV11" si="36">IF(BB11=0,0,AP11-BB11)</f>
        <v>-700</v>
      </c>
      <c r="CW11" s="221">
        <f t="shared" ref="CW11" si="37">IF(BC11=0,0,AQ11-BC11)</f>
        <v>-422</v>
      </c>
      <c r="CX11" s="221">
        <f t="shared" ref="CX11" si="38">IF(BD11=0,0,AR11-BD11)</f>
        <v>-496</v>
      </c>
      <c r="CY11" s="221">
        <f t="shared" ref="CY11" si="39">IF(BE11=0,0,AS11-BE11)</f>
        <v>-287</v>
      </c>
      <c r="CZ11" s="221">
        <f t="shared" ref="CZ11" si="40">IF(BF11=0,0,AT11-BF11)</f>
        <v>-293</v>
      </c>
      <c r="DA11" s="221">
        <f t="shared" ref="DA11:DB11" si="41">IF(BG11=0,0,AU11-BG11)</f>
        <v>-249</v>
      </c>
      <c r="DB11" s="284">
        <f t="shared" si="41"/>
        <v>-200</v>
      </c>
    </row>
    <row r="12" spans="1:106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49">
        <v>2459</v>
      </c>
      <c r="Z12" s="219">
        <v>2462</v>
      </c>
      <c r="AA12" s="219">
        <v>2452</v>
      </c>
      <c r="AB12" s="307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49">
        <v>2507</v>
      </c>
      <c r="AL12" s="219">
        <v>2514</v>
      </c>
      <c r="AM12" s="219">
        <v>2517</v>
      </c>
      <c r="AN12" s="346">
        <v>2512</v>
      </c>
      <c r="AO12" s="346">
        <v>2520</v>
      </c>
      <c r="AP12" s="219">
        <v>2523</v>
      </c>
      <c r="AQ12" s="219">
        <v>2527</v>
      </c>
      <c r="AR12" s="219">
        <v>2534</v>
      </c>
      <c r="AS12" s="219">
        <v>2531</v>
      </c>
      <c r="AT12" s="219">
        <v>2527</v>
      </c>
      <c r="AU12" s="219">
        <v>2523</v>
      </c>
      <c r="AV12" s="219">
        <v>2523</v>
      </c>
      <c r="AW12" s="249">
        <v>2521</v>
      </c>
      <c r="AX12" s="219">
        <v>2514</v>
      </c>
      <c r="AY12" s="219">
        <v>2508</v>
      </c>
      <c r="AZ12" s="219">
        <v>2500</v>
      </c>
      <c r="BA12" s="219">
        <v>2503</v>
      </c>
      <c r="BB12" s="219">
        <v>2500</v>
      </c>
      <c r="BC12" s="219">
        <v>2500</v>
      </c>
      <c r="BD12" s="219">
        <v>2494</v>
      </c>
      <c r="BE12" s="219">
        <v>2490</v>
      </c>
      <c r="BF12" s="219">
        <v>2492</v>
      </c>
      <c r="BG12" s="219">
        <v>2495</v>
      </c>
      <c r="BH12" s="188">
        <v>2493</v>
      </c>
      <c r="BI12" s="57">
        <f t="shared" ref="BI12:BJ14" si="42">C12-O12</f>
        <v>-53</v>
      </c>
      <c r="BJ12" s="57">
        <f t="shared" si="42"/>
        <v>-46</v>
      </c>
      <c r="BK12" s="57">
        <f t="shared" ref="BK12:BR14" si="43">IF(Q12=0,0,E12-Q12)</f>
        <v>-50</v>
      </c>
      <c r="BL12" s="57">
        <f t="shared" si="43"/>
        <v>-67</v>
      </c>
      <c r="BM12" s="57">
        <f t="shared" si="43"/>
        <v>-61</v>
      </c>
      <c r="BN12" s="57">
        <f t="shared" si="43"/>
        <v>-65</v>
      </c>
      <c r="BO12" s="57">
        <f t="shared" si="43"/>
        <v>-69</v>
      </c>
      <c r="BP12" s="219">
        <f t="shared" si="43"/>
        <v>-70</v>
      </c>
      <c r="BQ12" s="219">
        <f t="shared" si="43"/>
        <v>-69</v>
      </c>
      <c r="BR12" s="210">
        <f t="shared" si="43"/>
        <v>-68</v>
      </c>
      <c r="BS12" s="283">
        <f t="shared" ref="BS12:BS14" si="44">IF(Y12=0,0,M12-Y12)</f>
        <v>-66</v>
      </c>
      <c r="BT12" s="221">
        <f t="shared" ref="BT12:BV14" si="45">IF(Z12=0,0,N12-Z12)</f>
        <v>-63</v>
      </c>
      <c r="BU12" s="221">
        <f t="shared" si="45"/>
        <v>-48</v>
      </c>
      <c r="BV12" s="221">
        <f t="shared" si="45"/>
        <v>-47</v>
      </c>
      <c r="BW12" s="221">
        <f t="shared" ref="BW12:BW14" si="46">IF(AC12=0,0,Q12-AC12)</f>
        <v>-43</v>
      </c>
      <c r="BX12" s="221">
        <f t="shared" ref="BX12:BX14" si="47">IF(AD12=0,0,R12-AD12)</f>
        <v>-41</v>
      </c>
      <c r="BY12" s="221">
        <f t="shared" ref="BY12:BY14" si="48">IF(AE12=0,0,S12-AE12)</f>
        <v>-41</v>
      </c>
      <c r="BZ12" s="221">
        <f t="shared" ref="BZ12:BZ14" si="49">IF(AF12=0,0,T12-AF12)</f>
        <v>-40</v>
      </c>
      <c r="CA12" s="221">
        <f t="shared" ref="CA12:CA14" si="50">IF(AG12=0,0,U12-AG12)</f>
        <v>-36</v>
      </c>
      <c r="CB12" s="221">
        <f t="shared" ref="CB12:CB14" si="51">IF(AH12=0,0,V12-AH12)</f>
        <v>-38</v>
      </c>
      <c r="CC12" s="221">
        <f t="shared" ref="CC12:CC14" si="52">IF(AI12=0,0,W12-AI12)</f>
        <v>-44</v>
      </c>
      <c r="CD12" s="221">
        <f t="shared" ref="CD12:CD14" si="53">IF(AJ12=0,0,X12-AJ12)</f>
        <v>-52</v>
      </c>
      <c r="CE12" s="283">
        <f t="shared" ref="CE12:CJ14" si="54">IF(AK12=0,0,Y12-AK12)</f>
        <v>-48</v>
      </c>
      <c r="CF12" s="221">
        <f t="shared" si="54"/>
        <v>-52</v>
      </c>
      <c r="CG12" s="221">
        <f t="shared" si="54"/>
        <v>-65</v>
      </c>
      <c r="CH12" s="221">
        <f t="shared" si="54"/>
        <v>-58</v>
      </c>
      <c r="CI12" s="221">
        <f t="shared" si="54"/>
        <v>-52</v>
      </c>
      <c r="CJ12" s="221">
        <f t="shared" si="54"/>
        <v>-50</v>
      </c>
      <c r="CK12" s="221">
        <f t="shared" ref="CK12:CK14" si="55">IF(AQ12=0,0,AE12-AQ12)</f>
        <v>-51</v>
      </c>
      <c r="CL12" s="221">
        <f t="shared" ref="CL12:CS14" si="56">IF(AR12=0,0,AF12-AR12)</f>
        <v>-53</v>
      </c>
      <c r="CM12" s="221">
        <f t="shared" si="56"/>
        <v>-46</v>
      </c>
      <c r="CN12" s="221">
        <f t="shared" si="56"/>
        <v>-35</v>
      </c>
      <c r="CO12" s="221">
        <f t="shared" si="56"/>
        <v>-24</v>
      </c>
      <c r="CP12" s="284">
        <f t="shared" si="56"/>
        <v>-14</v>
      </c>
      <c r="CQ12" s="283">
        <f t="shared" si="56"/>
        <v>-14</v>
      </c>
      <c r="CR12" s="221">
        <f t="shared" si="56"/>
        <v>0</v>
      </c>
      <c r="CS12" s="221">
        <f t="shared" si="56"/>
        <v>9</v>
      </c>
      <c r="CT12" s="221">
        <f t="shared" ref="CT12:CT14" si="57">IF(AZ12=0,0,AN12-AZ12)</f>
        <v>12</v>
      </c>
      <c r="CU12" s="221">
        <f t="shared" ref="CU12:CU14" si="58">IF(BA12=0,0,AO12-BA12)</f>
        <v>17</v>
      </c>
      <c r="CV12" s="221">
        <f t="shared" ref="CV12:CV14" si="59">IF(BB12=0,0,AP12-BB12)</f>
        <v>23</v>
      </c>
      <c r="CW12" s="221">
        <f t="shared" ref="CW12:CW14" si="60">IF(BC12=0,0,AQ12-BC12)</f>
        <v>27</v>
      </c>
      <c r="CX12" s="221">
        <f t="shared" ref="CX12:CX14" si="61">IF(BD12=0,0,AR12-BD12)</f>
        <v>40</v>
      </c>
      <c r="CY12" s="221">
        <f t="shared" ref="CY12:CY14" si="62">IF(BE12=0,0,AS12-BE12)</f>
        <v>41</v>
      </c>
      <c r="CZ12" s="221">
        <f t="shared" ref="CZ12:CZ14" si="63">IF(BF12=0,0,AT12-BF12)</f>
        <v>35</v>
      </c>
      <c r="DA12" s="221">
        <f t="shared" ref="DA12:DB14" si="64">IF(BG12=0,0,AU12-BG12)</f>
        <v>28</v>
      </c>
      <c r="DB12" s="284">
        <f t="shared" si="64"/>
        <v>30</v>
      </c>
    </row>
    <row r="13" spans="1:106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49">
        <v>1512</v>
      </c>
      <c r="Z13" s="219">
        <v>1514</v>
      </c>
      <c r="AA13" s="219">
        <v>1516</v>
      </c>
      <c r="AB13" s="307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49">
        <v>1505</v>
      </c>
      <c r="AL13" s="219">
        <v>1507</v>
      </c>
      <c r="AM13" s="219">
        <v>1507</v>
      </c>
      <c r="AN13" s="346">
        <v>1507</v>
      </c>
      <c r="AO13" s="346">
        <v>1508</v>
      </c>
      <c r="AP13" s="219">
        <v>1499</v>
      </c>
      <c r="AQ13" s="219">
        <v>1500</v>
      </c>
      <c r="AR13" s="219">
        <v>1501</v>
      </c>
      <c r="AS13" s="219">
        <v>1499</v>
      </c>
      <c r="AT13" s="219">
        <v>1513</v>
      </c>
      <c r="AU13" s="219">
        <v>1522</v>
      </c>
      <c r="AV13" s="219">
        <v>1523</v>
      </c>
      <c r="AW13" s="249">
        <v>1531</v>
      </c>
      <c r="AX13" s="219">
        <v>1533</v>
      </c>
      <c r="AY13" s="219">
        <v>1536</v>
      </c>
      <c r="AZ13" s="219">
        <v>1545</v>
      </c>
      <c r="BA13" s="219">
        <v>1544</v>
      </c>
      <c r="BB13" s="219">
        <v>1556</v>
      </c>
      <c r="BC13" s="219">
        <v>1554</v>
      </c>
      <c r="BD13" s="219">
        <v>1565</v>
      </c>
      <c r="BE13" s="219">
        <v>1578</v>
      </c>
      <c r="BF13" s="219">
        <v>1584</v>
      </c>
      <c r="BG13" s="219">
        <v>1590</v>
      </c>
      <c r="BH13" s="188">
        <v>1593</v>
      </c>
      <c r="BI13" s="57">
        <f t="shared" si="42"/>
        <v>-8</v>
      </c>
      <c r="BJ13" s="57">
        <f t="shared" si="42"/>
        <v>-8</v>
      </c>
      <c r="BK13" s="57">
        <f t="shared" si="43"/>
        <v>6</v>
      </c>
      <c r="BL13" s="57">
        <f t="shared" si="43"/>
        <v>22</v>
      </c>
      <c r="BM13" s="57">
        <f t="shared" si="43"/>
        <v>14</v>
      </c>
      <c r="BN13" s="57">
        <f t="shared" si="43"/>
        <v>13</v>
      </c>
      <c r="BO13" s="57">
        <f t="shared" si="43"/>
        <v>16</v>
      </c>
      <c r="BP13" s="219">
        <f t="shared" si="43"/>
        <v>12</v>
      </c>
      <c r="BQ13" s="219">
        <f t="shared" si="43"/>
        <v>10</v>
      </c>
      <c r="BR13" s="210">
        <f t="shared" si="43"/>
        <v>3</v>
      </c>
      <c r="BS13" s="283">
        <f t="shared" si="44"/>
        <v>3</v>
      </c>
      <c r="BT13" s="221">
        <f t="shared" si="45"/>
        <v>2</v>
      </c>
      <c r="BU13" s="221">
        <f t="shared" si="45"/>
        <v>0</v>
      </c>
      <c r="BV13" s="221">
        <f t="shared" si="45"/>
        <v>2</v>
      </c>
      <c r="BW13" s="221">
        <f t="shared" si="46"/>
        <v>1</v>
      </c>
      <c r="BX13" s="221">
        <f t="shared" si="47"/>
        <v>-4</v>
      </c>
      <c r="BY13" s="221">
        <f t="shared" si="48"/>
        <v>-2</v>
      </c>
      <c r="BZ13" s="221">
        <f t="shared" si="49"/>
        <v>-3</v>
      </c>
      <c r="CA13" s="221">
        <f t="shared" si="50"/>
        <v>-4</v>
      </c>
      <c r="CB13" s="221">
        <f t="shared" si="51"/>
        <v>-3</v>
      </c>
      <c r="CC13" s="221">
        <f t="shared" si="52"/>
        <v>-2</v>
      </c>
      <c r="CD13" s="221">
        <f t="shared" si="53"/>
        <v>10</v>
      </c>
      <c r="CE13" s="283">
        <f t="shared" si="54"/>
        <v>7</v>
      </c>
      <c r="CF13" s="221">
        <f t="shared" si="54"/>
        <v>7</v>
      </c>
      <c r="CG13" s="221">
        <f t="shared" si="54"/>
        <v>9</v>
      </c>
      <c r="CH13" s="221">
        <f t="shared" si="54"/>
        <v>7</v>
      </c>
      <c r="CI13" s="221">
        <f t="shared" si="54"/>
        <v>-8</v>
      </c>
      <c r="CJ13" s="221">
        <f t="shared" si="54"/>
        <v>1</v>
      </c>
      <c r="CK13" s="221">
        <f t="shared" si="55"/>
        <v>3</v>
      </c>
      <c r="CL13" s="221">
        <f t="shared" si="56"/>
        <v>5</v>
      </c>
      <c r="CM13" s="221">
        <f t="shared" si="56"/>
        <v>6</v>
      </c>
      <c r="CN13" s="221">
        <f t="shared" si="56"/>
        <v>-9</v>
      </c>
      <c r="CO13" s="221">
        <f t="shared" si="56"/>
        <v>-17</v>
      </c>
      <c r="CP13" s="284">
        <f t="shared" si="56"/>
        <v>-23</v>
      </c>
      <c r="CQ13" s="283">
        <f t="shared" si="56"/>
        <v>-26</v>
      </c>
      <c r="CR13" s="221">
        <f t="shared" si="56"/>
        <v>-26</v>
      </c>
      <c r="CS13" s="221">
        <f t="shared" si="56"/>
        <v>-29</v>
      </c>
      <c r="CT13" s="221">
        <f t="shared" si="57"/>
        <v>-38</v>
      </c>
      <c r="CU13" s="221">
        <f t="shared" si="58"/>
        <v>-36</v>
      </c>
      <c r="CV13" s="221">
        <f t="shared" si="59"/>
        <v>-57</v>
      </c>
      <c r="CW13" s="221">
        <f t="shared" si="60"/>
        <v>-54</v>
      </c>
      <c r="CX13" s="221">
        <f t="shared" si="61"/>
        <v>-64</v>
      </c>
      <c r="CY13" s="221">
        <f t="shared" si="62"/>
        <v>-79</v>
      </c>
      <c r="CZ13" s="221">
        <f t="shared" si="63"/>
        <v>-71</v>
      </c>
      <c r="DA13" s="221">
        <f t="shared" si="64"/>
        <v>-68</v>
      </c>
      <c r="DB13" s="284">
        <f t="shared" si="64"/>
        <v>-70</v>
      </c>
    </row>
    <row r="14" spans="1:106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49">
        <v>31</v>
      </c>
      <c r="Z14" s="219">
        <v>31</v>
      </c>
      <c r="AA14" s="219">
        <v>31</v>
      </c>
      <c r="AB14" s="307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49">
        <v>31</v>
      </c>
      <c r="AL14" s="219">
        <v>31</v>
      </c>
      <c r="AM14" s="219">
        <v>30</v>
      </c>
      <c r="AN14" s="346">
        <v>30</v>
      </c>
      <c r="AO14" s="346">
        <v>30</v>
      </c>
      <c r="AP14" s="219">
        <v>30</v>
      </c>
      <c r="AQ14" s="219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49">
        <v>31</v>
      </c>
      <c r="AX14" s="219">
        <v>31</v>
      </c>
      <c r="AY14" s="219">
        <v>31</v>
      </c>
      <c r="AZ14" s="219">
        <v>31</v>
      </c>
      <c r="BA14" s="219">
        <v>31</v>
      </c>
      <c r="BB14" s="219">
        <v>31</v>
      </c>
      <c r="BC14" s="219">
        <v>31</v>
      </c>
      <c r="BD14" s="219">
        <v>31</v>
      </c>
      <c r="BE14" s="219">
        <v>31</v>
      </c>
      <c r="BF14" s="219">
        <v>31</v>
      </c>
      <c r="BG14" s="219">
        <v>31</v>
      </c>
      <c r="BH14" s="188">
        <v>31</v>
      </c>
      <c r="BI14" s="57">
        <f t="shared" si="42"/>
        <v>1</v>
      </c>
      <c r="BJ14" s="57">
        <f t="shared" si="42"/>
        <v>0</v>
      </c>
      <c r="BK14" s="57">
        <f t="shared" si="43"/>
        <v>0</v>
      </c>
      <c r="BL14" s="57">
        <f t="shared" si="43"/>
        <v>0</v>
      </c>
      <c r="BM14" s="57">
        <f t="shared" si="43"/>
        <v>2</v>
      </c>
      <c r="BN14" s="57">
        <f t="shared" si="43"/>
        <v>2</v>
      </c>
      <c r="BO14" s="57">
        <f t="shared" si="43"/>
        <v>2</v>
      </c>
      <c r="BP14" s="219">
        <f t="shared" si="43"/>
        <v>2</v>
      </c>
      <c r="BQ14" s="219">
        <f t="shared" si="43"/>
        <v>1</v>
      </c>
      <c r="BR14" s="210">
        <f t="shared" si="43"/>
        <v>0</v>
      </c>
      <c r="BS14" s="283">
        <f t="shared" si="44"/>
        <v>0</v>
      </c>
      <c r="BT14" s="221">
        <f t="shared" si="45"/>
        <v>0</v>
      </c>
      <c r="BU14" s="221">
        <f t="shared" si="45"/>
        <v>0</v>
      </c>
      <c r="BV14" s="221">
        <f t="shared" si="45"/>
        <v>0</v>
      </c>
      <c r="BW14" s="221">
        <f t="shared" si="46"/>
        <v>0</v>
      </c>
      <c r="BX14" s="221">
        <f t="shared" si="47"/>
        <v>1</v>
      </c>
      <c r="BY14" s="221">
        <f t="shared" si="48"/>
        <v>-1</v>
      </c>
      <c r="BZ14" s="221">
        <f t="shared" si="49"/>
        <v>-2</v>
      </c>
      <c r="CA14" s="221">
        <f t="shared" si="50"/>
        <v>-2</v>
      </c>
      <c r="CB14" s="221">
        <f t="shared" si="51"/>
        <v>-2</v>
      </c>
      <c r="CC14" s="221">
        <f t="shared" si="52"/>
        <v>-1</v>
      </c>
      <c r="CD14" s="221">
        <f t="shared" si="53"/>
        <v>0</v>
      </c>
      <c r="CE14" s="283">
        <f t="shared" si="54"/>
        <v>0</v>
      </c>
      <c r="CF14" s="221">
        <f t="shared" si="54"/>
        <v>0</v>
      </c>
      <c r="CG14" s="221">
        <f t="shared" si="54"/>
        <v>1</v>
      </c>
      <c r="CH14" s="221">
        <f t="shared" si="54"/>
        <v>1</v>
      </c>
      <c r="CI14" s="221">
        <f t="shared" si="54"/>
        <v>1</v>
      </c>
      <c r="CJ14" s="221">
        <f t="shared" si="54"/>
        <v>0</v>
      </c>
      <c r="CK14" s="221">
        <f t="shared" si="55"/>
        <v>0</v>
      </c>
      <c r="CL14" s="221">
        <f t="shared" si="56"/>
        <v>1</v>
      </c>
      <c r="CM14" s="221">
        <f t="shared" si="56"/>
        <v>1</v>
      </c>
      <c r="CN14" s="221">
        <f t="shared" si="56"/>
        <v>1</v>
      </c>
      <c r="CO14" s="221">
        <f t="shared" si="56"/>
        <v>1</v>
      </c>
      <c r="CP14" s="284">
        <f t="shared" si="56"/>
        <v>1</v>
      </c>
      <c r="CQ14" s="283">
        <f t="shared" si="56"/>
        <v>0</v>
      </c>
      <c r="CR14" s="221">
        <f t="shared" si="56"/>
        <v>0</v>
      </c>
      <c r="CS14" s="221">
        <f t="shared" si="56"/>
        <v>-1</v>
      </c>
      <c r="CT14" s="221">
        <f t="shared" si="57"/>
        <v>-1</v>
      </c>
      <c r="CU14" s="221">
        <f t="shared" si="58"/>
        <v>-1</v>
      </c>
      <c r="CV14" s="221">
        <f t="shared" si="59"/>
        <v>-1</v>
      </c>
      <c r="CW14" s="221">
        <f t="shared" si="60"/>
        <v>-1</v>
      </c>
      <c r="CX14" s="221">
        <f t="shared" si="61"/>
        <v>-1</v>
      </c>
      <c r="CY14" s="221">
        <f t="shared" si="62"/>
        <v>-1</v>
      </c>
      <c r="CZ14" s="221">
        <f t="shared" si="63"/>
        <v>-1</v>
      </c>
      <c r="DA14" s="221">
        <f t="shared" si="64"/>
        <v>-1</v>
      </c>
      <c r="DB14" s="284">
        <f t="shared" si="64"/>
        <v>-1</v>
      </c>
    </row>
    <row r="15" spans="1:106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0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0">
        <v>30027</v>
      </c>
      <c r="AL15" s="327">
        <v>30101</v>
      </c>
      <c r="AM15" s="327">
        <v>30070</v>
      </c>
      <c r="AN15" s="327">
        <f>SUM(AN10:AN14)</f>
        <v>30066</v>
      </c>
      <c r="AO15" s="327">
        <f>SUM(AO10:AO14)</f>
        <v>30059</v>
      </c>
      <c r="AP15" s="327">
        <f>SUM(AP10:AP14)</f>
        <v>30070</v>
      </c>
      <c r="AQ15" s="327">
        <f>SUM(AQ10:AQ14)</f>
        <v>30088</v>
      </c>
      <c r="AR15" s="327">
        <f>SUM(AR10:AR14)</f>
        <v>30105</v>
      </c>
      <c r="AS15" s="327">
        <f>SUM(AS10:AS14)</f>
        <v>29828</v>
      </c>
      <c r="AT15" s="327">
        <f>SUM(AT10:AT14)</f>
        <v>30209</v>
      </c>
      <c r="AU15" s="327">
        <f>SUM(AU10:AU14)</f>
        <v>30360</v>
      </c>
      <c r="AV15" s="153">
        <f>SUM(AV10:AV14)</f>
        <v>30278</v>
      </c>
      <c r="AW15" s="327">
        <f>SUM(AW10:AW14)</f>
        <v>30291</v>
      </c>
      <c r="AX15" s="327">
        <v>30291</v>
      </c>
      <c r="AY15" s="327">
        <v>30286</v>
      </c>
      <c r="AZ15" s="327">
        <v>30263</v>
      </c>
      <c r="BA15" s="327">
        <v>30224</v>
      </c>
      <c r="BB15" s="327">
        <v>30235</v>
      </c>
      <c r="BC15" s="327">
        <v>30238</v>
      </c>
      <c r="BD15" s="327">
        <v>30251</v>
      </c>
      <c r="BE15" s="327">
        <v>30265</v>
      </c>
      <c r="BF15" s="327">
        <v>30289</v>
      </c>
      <c r="BG15" s="327">
        <v>30329</v>
      </c>
      <c r="BH15" s="153">
        <v>30348</v>
      </c>
      <c r="BI15" s="327">
        <f>SUM(BI10:BI14)</f>
        <v>-96</v>
      </c>
      <c r="BJ15" s="327">
        <f>SUM(BJ10:BJ14)</f>
        <v>-116</v>
      </c>
      <c r="BK15" s="327">
        <f>SUM(BK10:BK14)</f>
        <v>-130</v>
      </c>
      <c r="BL15" s="327">
        <f>SUM(BL10:BL14)</f>
        <v>-107</v>
      </c>
      <c r="BM15" s="327">
        <f>SUM(BM10:BM14)</f>
        <v>-137</v>
      </c>
      <c r="BN15" s="327">
        <f>SUM(BN10:BN14)</f>
        <v>-143</v>
      </c>
      <c r="BO15" s="327">
        <f>SUM(BO10:BO14)</f>
        <v>-180</v>
      </c>
      <c r="BP15" s="327">
        <f>SUM(BP10:BP14)</f>
        <v>-197</v>
      </c>
      <c r="BQ15" s="327">
        <f>SUM(BQ10:BQ14)</f>
        <v>-201</v>
      </c>
      <c r="BR15" s="327">
        <f>SUM(BR10:BR14)</f>
        <v>-302</v>
      </c>
      <c r="BS15" s="327">
        <f>SUM(BS10:BS14)</f>
        <v>-320</v>
      </c>
      <c r="BT15" s="327">
        <f>SUM(BT10:BT14)</f>
        <v>-316</v>
      </c>
      <c r="BU15" s="327">
        <f>SUM(BU10:BU14)</f>
        <v>-374</v>
      </c>
      <c r="BV15" s="327">
        <f>SUM(BV10:BV14)</f>
        <v>-368</v>
      </c>
      <c r="BW15" s="327">
        <f>SUM(BW10:BW14)</f>
        <v>-365</v>
      </c>
      <c r="BX15" s="327">
        <f>SUM(BX10:BX14)</f>
        <v>-361</v>
      </c>
      <c r="BY15" s="327">
        <f>SUM(BY10:BY14)</f>
        <v>-345</v>
      </c>
      <c r="BZ15" s="327">
        <f>SUM(BZ10:BZ14)</f>
        <v>-331</v>
      </c>
      <c r="CA15" s="327">
        <f>SUM(CA10:CA14)</f>
        <v>-300</v>
      </c>
      <c r="CB15" s="327">
        <f>SUM(CB10:CB14)</f>
        <v>-294</v>
      </c>
      <c r="CC15" s="327">
        <f>SUM(CC10:CC14)</f>
        <v>-294</v>
      </c>
      <c r="CD15" s="327">
        <f>SUM(CD10:CD14)</f>
        <v>-176</v>
      </c>
      <c r="CE15" s="291">
        <f>SUM(CE10:CE14)</f>
        <v>-120</v>
      </c>
      <c r="CF15" s="275">
        <f>SUM(CF10:CF14)</f>
        <v>-180</v>
      </c>
      <c r="CG15" s="275">
        <f>SUM(CG10:CG14)</f>
        <v>-77</v>
      </c>
      <c r="CH15" s="275">
        <f>SUM(CH10:CH14)</f>
        <v>-72</v>
      </c>
      <c r="CI15" s="275">
        <f>SUM(CI10:CI14)</f>
        <v>-61</v>
      </c>
      <c r="CJ15" s="275">
        <f>SUM(CJ10:CJ14)</f>
        <v>-89</v>
      </c>
      <c r="CK15" s="275">
        <f>SUM(CK10:CK14)</f>
        <v>-89</v>
      </c>
      <c r="CL15" s="275">
        <f>SUM(CL10:CL14)</f>
        <v>-103</v>
      </c>
      <c r="CM15" s="275">
        <f>SUM(CM10:CM14)</f>
        <v>164</v>
      </c>
      <c r="CN15" s="275">
        <f>SUM(CN10:CN14)</f>
        <v>-196</v>
      </c>
      <c r="CO15" s="275">
        <f>SUM(CO10:CO14)</f>
        <v>-317</v>
      </c>
      <c r="CP15" s="276">
        <f>SUM(CP10:CP14)</f>
        <v>-217</v>
      </c>
      <c r="CQ15" s="291">
        <f>SUM(CQ10:CQ14)</f>
        <v>-264</v>
      </c>
      <c r="CR15" s="275">
        <f>SUM(CR10:CR14)</f>
        <v>-190</v>
      </c>
      <c r="CS15" s="275">
        <f>SUM(CS10:CS14)</f>
        <v>-216</v>
      </c>
      <c r="CT15" s="275">
        <f>SUM(CT10:CT14)</f>
        <v>-197</v>
      </c>
      <c r="CU15" s="275">
        <f>SUM(CU10:CU14)</f>
        <v>-165</v>
      </c>
      <c r="CV15" s="275">
        <f>SUM(CV10:CV14)</f>
        <v>-165</v>
      </c>
      <c r="CW15" s="275">
        <f>SUM(CW10:CW14)</f>
        <v>-150</v>
      </c>
      <c r="CX15" s="275">
        <f>SUM(CX10:CX14)</f>
        <v>-146</v>
      </c>
      <c r="CY15" s="275">
        <f>SUM(CY10:CY14)</f>
        <v>-437</v>
      </c>
      <c r="CZ15" s="275">
        <f>SUM(CZ10:CZ14)</f>
        <v>-80</v>
      </c>
      <c r="DA15" s="275">
        <f>SUM(DA10:DA14)</f>
        <v>31</v>
      </c>
      <c r="DB15" s="276">
        <f>SUM(DB10:DB14)</f>
        <v>-70</v>
      </c>
    </row>
    <row r="16" spans="1:10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344"/>
      <c r="AO16" s="344"/>
      <c r="AP16" s="212"/>
      <c r="AQ16" s="212"/>
      <c r="AR16" s="212"/>
      <c r="AS16" s="212"/>
      <c r="AT16" s="212"/>
      <c r="AU16" s="212"/>
      <c r="AV16" s="157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120"/>
      <c r="BJ16" s="64"/>
      <c r="BK16" s="65"/>
      <c r="BL16" s="65"/>
      <c r="BM16" s="65"/>
      <c r="BN16" s="65"/>
      <c r="BO16" s="65"/>
      <c r="BP16" s="226"/>
      <c r="BQ16" s="226"/>
      <c r="BR16" s="226"/>
      <c r="BS16" s="292"/>
      <c r="BT16" s="311"/>
      <c r="BU16" s="311"/>
      <c r="BV16" s="311"/>
      <c r="BW16" s="311"/>
      <c r="BX16" s="311"/>
      <c r="BY16" s="311"/>
      <c r="BZ16" s="311"/>
      <c r="CA16" s="311"/>
      <c r="CB16" s="311"/>
      <c r="CC16" s="311"/>
      <c r="CD16" s="311"/>
      <c r="CE16" s="292"/>
      <c r="CF16" s="311"/>
      <c r="CG16" s="311"/>
      <c r="CH16" s="311"/>
      <c r="CI16" s="311"/>
      <c r="CJ16" s="311"/>
      <c r="CK16" s="311"/>
      <c r="CL16" s="311"/>
      <c r="CM16" s="311"/>
      <c r="CN16" s="311"/>
      <c r="CO16" s="311"/>
      <c r="CP16" s="293"/>
      <c r="CQ16" s="292"/>
      <c r="CR16" s="311"/>
      <c r="CS16" s="311"/>
      <c r="CT16" s="311"/>
      <c r="CU16" s="311"/>
      <c r="CV16" s="311"/>
      <c r="CW16" s="311"/>
      <c r="CX16" s="311"/>
      <c r="CY16" s="311"/>
      <c r="CZ16" s="311"/>
      <c r="DA16" s="311"/>
      <c r="DB16" s="293"/>
    </row>
    <row r="17" spans="1:10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2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2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>
        <v>5087</v>
      </c>
      <c r="AQ17" s="201">
        <v>5036</v>
      </c>
      <c r="AR17" s="201">
        <v>4778</v>
      </c>
      <c r="AS17" s="201">
        <v>4974</v>
      </c>
      <c r="AT17" s="201">
        <v>4741</v>
      </c>
      <c r="AU17" s="201">
        <v>4265</v>
      </c>
      <c r="AV17" s="152">
        <v>4360</v>
      </c>
      <c r="AW17" s="201">
        <v>4228</v>
      </c>
      <c r="AX17" s="201">
        <v>5083</v>
      </c>
      <c r="AY17" s="201">
        <v>5219</v>
      </c>
      <c r="AZ17" s="201">
        <v>5547</v>
      </c>
      <c r="BA17" s="201">
        <v>5065</v>
      </c>
      <c r="BB17" s="201">
        <v>4865</v>
      </c>
      <c r="BC17" s="201">
        <v>4559</v>
      </c>
      <c r="BD17" s="201">
        <v>4729</v>
      </c>
      <c r="BE17" s="201">
        <v>4874</v>
      </c>
      <c r="BF17" s="201">
        <v>4401</v>
      </c>
      <c r="BG17" s="201">
        <v>4472</v>
      </c>
      <c r="BH17" s="152">
        <v>4844</v>
      </c>
      <c r="BI17" s="69" t="str">
        <f t="shared" ref="BI17:BR17" si="65">IF(C17=0,"0",C17-O17)</f>
        <v>0</v>
      </c>
      <c r="BJ17" s="69" t="str">
        <f t="shared" si="65"/>
        <v>0</v>
      </c>
      <c r="BK17" s="69" t="str">
        <f t="shared" si="65"/>
        <v>0</v>
      </c>
      <c r="BL17" s="69" t="str">
        <f t="shared" si="65"/>
        <v>0</v>
      </c>
      <c r="BM17" s="69" t="str">
        <f t="shared" si="65"/>
        <v>0</v>
      </c>
      <c r="BN17" s="67" t="str">
        <f t="shared" si="65"/>
        <v>0</v>
      </c>
      <c r="BO17" s="67" t="str">
        <f t="shared" si="65"/>
        <v>0</v>
      </c>
      <c r="BP17" s="201" t="str">
        <f t="shared" si="65"/>
        <v>0</v>
      </c>
      <c r="BQ17" s="201" t="str">
        <f t="shared" si="65"/>
        <v>0</v>
      </c>
      <c r="BR17" s="201" t="str">
        <f t="shared" si="65"/>
        <v>0</v>
      </c>
      <c r="BS17" s="283" t="str">
        <f t="shared" ref="BS17" si="66">IF(M17=0,"0",M17-Y17)</f>
        <v>0</v>
      </c>
      <c r="BT17" s="221" t="str">
        <f>IF(N17=0,"0",N17-Z17)</f>
        <v>0</v>
      </c>
      <c r="BU17" s="221">
        <f>IF(O17=0,"0",O17-AA17)</f>
        <v>754</v>
      </c>
      <c r="BV17" s="221">
        <f>IF(P17=0,"0",P17-AB17)</f>
        <v>456</v>
      </c>
      <c r="BW17" s="221">
        <f t="shared" ref="BW17" si="67">IF(Q17=0,"0",Q17-AC17)</f>
        <v>381</v>
      </c>
      <c r="BX17" s="221">
        <f t="shared" ref="BX17" si="68">IF(R17=0,"0",R17-AD17)</f>
        <v>5</v>
      </c>
      <c r="BY17" s="221">
        <f t="shared" ref="BY17" si="69">IF(S17=0,"0",S17-AE17)</f>
        <v>374</v>
      </c>
      <c r="BZ17" s="221">
        <f t="shared" ref="BZ17" si="70">IF(T17=0,"0",T17-AF17)</f>
        <v>611</v>
      </c>
      <c r="CA17" s="221">
        <f t="shared" ref="CA17" si="71">IF(U17=0,"0",U17-AG17)</f>
        <v>563</v>
      </c>
      <c r="CB17" s="221">
        <f t="shared" ref="CB17" si="72">IF(V17=0,"0",V17-AH17)</f>
        <v>368</v>
      </c>
      <c r="CC17" s="221">
        <f t="shared" ref="CC17" si="73">IF(W17=0,"0",W17-AI17)</f>
        <v>439</v>
      </c>
      <c r="CD17" s="221">
        <f t="shared" ref="CD17" si="74">IF(X17=0,"0",X17-AJ17)</f>
        <v>438</v>
      </c>
      <c r="CE17" s="283">
        <f t="shared" ref="CE17:CJ17" si="75">IF(Y17=0,"0",Y17-AK17)</f>
        <v>455</v>
      </c>
      <c r="CF17" s="221">
        <f t="shared" si="75"/>
        <v>386</v>
      </c>
      <c r="CG17" s="221">
        <f t="shared" si="75"/>
        <v>172</v>
      </c>
      <c r="CH17" s="221">
        <f t="shared" si="75"/>
        <v>357</v>
      </c>
      <c r="CI17" s="221">
        <f t="shared" si="75"/>
        <v>697</v>
      </c>
      <c r="CJ17" s="221">
        <f t="shared" si="75"/>
        <v>920</v>
      </c>
      <c r="CK17" s="221">
        <f t="shared" ref="CK17" si="76">IF(AE17=0,"0",AE17-AQ17)</f>
        <v>371</v>
      </c>
      <c r="CL17" s="221">
        <f>IF(AF17=0,"0",AF17-AR17)</f>
        <v>538</v>
      </c>
      <c r="CM17" s="221">
        <f>IF(AG17=0,"0",AG17-AS17)</f>
        <v>334</v>
      </c>
      <c r="CN17" s="221">
        <f>IF(AH17=0,"0",AH17-AT17)</f>
        <v>477</v>
      </c>
      <c r="CO17" s="221">
        <f>IF(AI17=0,"0",AI17-AU17)</f>
        <v>631</v>
      </c>
      <c r="CP17" s="284">
        <f>IF(AJ17=0,"0",AJ17-AV17)</f>
        <v>566</v>
      </c>
      <c r="CQ17" s="283">
        <f>IF(AW17=0,"0",AK17-AW17)</f>
        <v>919</v>
      </c>
      <c r="CR17" s="221">
        <f>IF(AX17=0,"0",AL17-AX17)</f>
        <v>668</v>
      </c>
      <c r="CS17" s="221">
        <f>IF(AY17=0,"0",AM17-AY17)</f>
        <v>304</v>
      </c>
      <c r="CT17" s="221">
        <f t="shared" ref="CT17:DA17" si="77">IF(AZ17=0,"0",AN17-AZ17)</f>
        <v>38</v>
      </c>
      <c r="CU17" s="221">
        <f t="shared" si="77"/>
        <v>236</v>
      </c>
      <c r="CV17" s="221">
        <f t="shared" si="77"/>
        <v>222</v>
      </c>
      <c r="CW17" s="221">
        <f t="shared" si="77"/>
        <v>477</v>
      </c>
      <c r="CX17" s="221">
        <f t="shared" si="77"/>
        <v>49</v>
      </c>
      <c r="CY17" s="221">
        <f t="shared" si="77"/>
        <v>100</v>
      </c>
      <c r="CZ17" s="221">
        <f t="shared" si="77"/>
        <v>340</v>
      </c>
      <c r="DA17" s="221">
        <f t="shared" si="77"/>
        <v>-207</v>
      </c>
      <c r="DB17" s="284">
        <f>IF(BH17=0,"0",AV17-BH17)</f>
        <v>-484</v>
      </c>
    </row>
    <row r="18" spans="1:10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2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2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>
        <v>3139</v>
      </c>
      <c r="AQ18" s="201">
        <v>3131</v>
      </c>
      <c r="AR18" s="201">
        <v>3130</v>
      </c>
      <c r="AS18" s="201">
        <v>3169</v>
      </c>
      <c r="AT18" s="201">
        <v>3096</v>
      </c>
      <c r="AU18" s="201">
        <v>3023</v>
      </c>
      <c r="AV18" s="152">
        <v>3004</v>
      </c>
      <c r="AW18" s="201">
        <v>3255</v>
      </c>
      <c r="AX18" s="201">
        <v>3526</v>
      </c>
      <c r="AY18" s="201">
        <v>3604</v>
      </c>
      <c r="AZ18" s="201">
        <v>3649</v>
      </c>
      <c r="BA18" s="201">
        <v>3500</v>
      </c>
      <c r="BB18" s="201">
        <v>3278</v>
      </c>
      <c r="BC18" s="201">
        <v>3262</v>
      </c>
      <c r="BD18" s="201">
        <v>3305</v>
      </c>
      <c r="BE18" s="201">
        <v>3292</v>
      </c>
      <c r="BF18" s="201">
        <v>3166</v>
      </c>
      <c r="BG18" s="201">
        <v>3112</v>
      </c>
      <c r="BH18" s="152">
        <v>3270</v>
      </c>
      <c r="BI18" s="69" t="str">
        <f t="shared" ref="BI18:BR18" si="78">IF(C18=0,"0",C18-O18)</f>
        <v>0</v>
      </c>
      <c r="BJ18" s="69" t="str">
        <f t="shared" si="78"/>
        <v>0</v>
      </c>
      <c r="BK18" s="69" t="str">
        <f t="shared" si="78"/>
        <v>0</v>
      </c>
      <c r="BL18" s="69" t="str">
        <f t="shared" si="78"/>
        <v>0</v>
      </c>
      <c r="BM18" s="69" t="str">
        <f t="shared" si="78"/>
        <v>0</v>
      </c>
      <c r="BN18" s="67" t="str">
        <f t="shared" si="78"/>
        <v>0</v>
      </c>
      <c r="BO18" s="67" t="str">
        <f t="shared" si="78"/>
        <v>0</v>
      </c>
      <c r="BP18" s="201" t="str">
        <f t="shared" si="78"/>
        <v>0</v>
      </c>
      <c r="BQ18" s="201" t="str">
        <f t="shared" si="78"/>
        <v>0</v>
      </c>
      <c r="BR18" s="201" t="str">
        <f t="shared" si="78"/>
        <v>0</v>
      </c>
      <c r="BS18" s="283" t="str">
        <f t="shared" ref="BS18" si="79">IF(M18=0,"0",M18-Y18)</f>
        <v>0</v>
      </c>
      <c r="BT18" s="221" t="str">
        <f>IF(N18=0,"0",N18-Z18)</f>
        <v>0</v>
      </c>
      <c r="BU18" s="221">
        <f>IF(O18=0,"0",O18-AA18)</f>
        <v>-59</v>
      </c>
      <c r="BV18" s="221">
        <f>IF(P18=0,"0",P18-AB18)</f>
        <v>-175</v>
      </c>
      <c r="BW18" s="221">
        <f t="shared" ref="BW18" si="80">IF(Q18=0,"0",Q18-AC18)</f>
        <v>-275</v>
      </c>
      <c r="BX18" s="221">
        <f t="shared" ref="BX18" si="81">IF(R18=0,"0",R18-AD18)</f>
        <v>-1</v>
      </c>
      <c r="BY18" s="221">
        <f t="shared" ref="BY18" si="82">IF(S18=0,"0",S18-AE18)</f>
        <v>-509</v>
      </c>
      <c r="BZ18" s="221">
        <f t="shared" ref="BZ18" si="83">IF(T18=0,"0",T18-AF18)</f>
        <v>-431</v>
      </c>
      <c r="CA18" s="221">
        <f t="shared" ref="CA18" si="84">IF(U18=0,"0",U18-AG18)</f>
        <v>-447</v>
      </c>
      <c r="CB18" s="221">
        <f t="shared" ref="CB18" si="85">IF(V18=0,"0",V18-AH18)</f>
        <v>-202</v>
      </c>
      <c r="CC18" s="221">
        <f t="shared" ref="CC18" si="86">IF(W18=0,"0",W18-AI18)</f>
        <v>-277</v>
      </c>
      <c r="CD18" s="221">
        <f t="shared" ref="CD18" si="87">IF(X18=0,"0",X18-AJ18)</f>
        <v>195</v>
      </c>
      <c r="CE18" s="283">
        <f t="shared" ref="CE18:CJ18" si="88">IF(Y18=0,"0",Y18-AK18)</f>
        <v>66</v>
      </c>
      <c r="CF18" s="221">
        <f t="shared" si="88"/>
        <v>3</v>
      </c>
      <c r="CG18" s="221">
        <f t="shared" si="88"/>
        <v>-110</v>
      </c>
      <c r="CH18" s="221">
        <f t="shared" si="88"/>
        <v>-119</v>
      </c>
      <c r="CI18" s="221">
        <f t="shared" si="88"/>
        <v>-243</v>
      </c>
      <c r="CJ18" s="221">
        <f t="shared" si="88"/>
        <v>-509</v>
      </c>
      <c r="CK18" s="221">
        <f t="shared" ref="CK18" si="89">IF(AE18=0,"0",AE18-AQ18)</f>
        <v>-216</v>
      </c>
      <c r="CL18" s="221">
        <f>IF(AF18=0,"0",AF18-AR18)</f>
        <v>-187</v>
      </c>
      <c r="CM18" s="221">
        <f>IF(AG18=0,"0",AG18-AS18)</f>
        <v>-227</v>
      </c>
      <c r="CN18" s="221">
        <f>IF(AH18=0,"0",AH18-AT18)</f>
        <v>-221</v>
      </c>
      <c r="CO18" s="221">
        <f>IF(AI18=0,"0",AI18-AU18)</f>
        <v>-124</v>
      </c>
      <c r="CP18" s="284">
        <f>IF(AJ18=0,"0",AJ18-AV18)</f>
        <v>-540</v>
      </c>
      <c r="CQ18" s="283">
        <f>IF(AW18=0,"0",AK18-AW18)</f>
        <v>-521</v>
      </c>
      <c r="CR18" s="221">
        <f>IF(AX18=0,"0",AL18-AX18)</f>
        <v>-528</v>
      </c>
      <c r="CS18" s="221">
        <f>IF(AY18=0,"0",AM18-AY18)</f>
        <v>-486</v>
      </c>
      <c r="CT18" s="221">
        <f t="shared" ref="CT18:DA18" si="90">IF(AZ18=0,"0",AN18-AZ18)</f>
        <v>-420</v>
      </c>
      <c r="CU18" s="221">
        <f t="shared" si="90"/>
        <v>-134</v>
      </c>
      <c r="CV18" s="221">
        <f t="shared" si="90"/>
        <v>-139</v>
      </c>
      <c r="CW18" s="221">
        <f t="shared" si="90"/>
        <v>-131</v>
      </c>
      <c r="CX18" s="221">
        <f t="shared" si="90"/>
        <v>-175</v>
      </c>
      <c r="CY18" s="221">
        <f t="shared" si="90"/>
        <v>-123</v>
      </c>
      <c r="CZ18" s="221">
        <f t="shared" si="90"/>
        <v>-70</v>
      </c>
      <c r="DA18" s="221">
        <f t="shared" si="90"/>
        <v>-89</v>
      </c>
      <c r="DB18" s="284">
        <f>IF(BH18=0,"0",AV18-BH18)</f>
        <v>-266</v>
      </c>
    </row>
    <row r="19" spans="1:10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2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2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>
        <v>554</v>
      </c>
      <c r="AQ19" s="201">
        <v>521</v>
      </c>
      <c r="AR19" s="201">
        <v>506</v>
      </c>
      <c r="AS19" s="201">
        <v>516</v>
      </c>
      <c r="AT19" s="201">
        <v>521</v>
      </c>
      <c r="AU19" s="201">
        <v>516</v>
      </c>
      <c r="AV19" s="152">
        <v>509</v>
      </c>
      <c r="AW19" s="201">
        <v>523</v>
      </c>
      <c r="AX19" s="201">
        <v>556</v>
      </c>
      <c r="AY19" s="201">
        <v>556</v>
      </c>
      <c r="AZ19" s="201">
        <v>556</v>
      </c>
      <c r="BA19" s="201">
        <v>529</v>
      </c>
      <c r="BB19" s="201">
        <v>499</v>
      </c>
      <c r="BC19" s="201">
        <v>520</v>
      </c>
      <c r="BD19" s="201">
        <v>522</v>
      </c>
      <c r="BE19" s="201">
        <v>534</v>
      </c>
      <c r="BF19" s="201">
        <v>460</v>
      </c>
      <c r="BG19" s="201">
        <v>516</v>
      </c>
      <c r="BH19" s="152">
        <v>526</v>
      </c>
      <c r="BI19" s="69" t="str">
        <f t="shared" ref="BI19:BR21" si="91">IF(C19=0,"0",C19-O19)</f>
        <v>0</v>
      </c>
      <c r="BJ19" s="69" t="str">
        <f t="shared" si="91"/>
        <v>0</v>
      </c>
      <c r="BK19" s="69" t="str">
        <f t="shared" si="91"/>
        <v>0</v>
      </c>
      <c r="BL19" s="69" t="str">
        <f t="shared" si="91"/>
        <v>0</v>
      </c>
      <c r="BM19" s="69" t="str">
        <f t="shared" si="91"/>
        <v>0</v>
      </c>
      <c r="BN19" s="67" t="str">
        <f t="shared" si="91"/>
        <v>0</v>
      </c>
      <c r="BO19" s="67" t="str">
        <f t="shared" si="91"/>
        <v>0</v>
      </c>
      <c r="BP19" s="201" t="str">
        <f t="shared" si="91"/>
        <v>0</v>
      </c>
      <c r="BQ19" s="201" t="str">
        <f t="shared" si="91"/>
        <v>0</v>
      </c>
      <c r="BR19" s="201" t="str">
        <f t="shared" si="91"/>
        <v>0</v>
      </c>
      <c r="BS19" s="283" t="str">
        <f t="shared" ref="BS19:BS21" si="92">IF(M19=0,"0",M19-Y19)</f>
        <v>0</v>
      </c>
      <c r="BT19" s="221" t="str">
        <f t="shared" ref="BT19:BV21" si="93">IF(N19=0,"0",N19-Z19)</f>
        <v>0</v>
      </c>
      <c r="BU19" s="221">
        <f t="shared" si="93"/>
        <v>58</v>
      </c>
      <c r="BV19" s="221">
        <f t="shared" si="93"/>
        <v>127</v>
      </c>
      <c r="BW19" s="221">
        <f t="shared" ref="BW19:BW21" si="94">IF(Q19=0,"0",Q19-AC19)</f>
        <v>78</v>
      </c>
      <c r="BX19" s="221">
        <f t="shared" ref="BX19:BX21" si="95">IF(R19=0,"0",R19-AD19)</f>
        <v>54</v>
      </c>
      <c r="BY19" s="221">
        <f t="shared" ref="BY19:BY21" si="96">IF(S19=0,"0",S19-AE19)</f>
        <v>40</v>
      </c>
      <c r="BZ19" s="221">
        <f t="shared" ref="BZ19:BZ21" si="97">IF(T19=0,"0",T19-AF19)</f>
        <v>125</v>
      </c>
      <c r="CA19" s="221">
        <f t="shared" ref="CA19:CA21" si="98">IF(U19=0,"0",U19-AG19)</f>
        <v>38</v>
      </c>
      <c r="CB19" s="221">
        <f t="shared" ref="CB19:CB21" si="99">IF(V19=0,"0",V19-AH19)</f>
        <v>31</v>
      </c>
      <c r="CC19" s="221">
        <f t="shared" ref="CC19:CC21" si="100">IF(W19=0,"0",W19-AI19)</f>
        <v>19</v>
      </c>
      <c r="CD19" s="221">
        <f t="shared" ref="CD19:CD21" si="101">IF(X19=0,"0",X19-AJ19)</f>
        <v>-19</v>
      </c>
      <c r="CE19" s="283">
        <f t="shared" ref="CE19:CJ21" si="102">IF(Y19=0,"0",Y19-AK19)</f>
        <v>-18</v>
      </c>
      <c r="CF19" s="221">
        <f t="shared" si="102"/>
        <v>-53</v>
      </c>
      <c r="CG19" s="221">
        <f t="shared" si="102"/>
        <v>-87</v>
      </c>
      <c r="CH19" s="221">
        <f t="shared" si="102"/>
        <v>-39</v>
      </c>
      <c r="CI19" s="221">
        <f t="shared" si="102"/>
        <v>-62</v>
      </c>
      <c r="CJ19" s="221">
        <f t="shared" si="102"/>
        <v>-86</v>
      </c>
      <c r="CK19" s="221">
        <f t="shared" ref="CK19:CK21" si="103">IF(AE19=0,"0",AE19-AQ19)</f>
        <v>-74</v>
      </c>
      <c r="CL19" s="221">
        <f t="shared" ref="CL19:CP21" si="104">IF(AF19=0,"0",AF19-AR19)</f>
        <v>-49</v>
      </c>
      <c r="CM19" s="221">
        <f t="shared" si="104"/>
        <v>-45</v>
      </c>
      <c r="CN19" s="221">
        <f t="shared" si="104"/>
        <v>-40</v>
      </c>
      <c r="CO19" s="221">
        <f t="shared" si="104"/>
        <v>-26</v>
      </c>
      <c r="CP19" s="284">
        <f t="shared" si="104"/>
        <v>-5</v>
      </c>
      <c r="CQ19" s="283">
        <f t="shared" ref="CQ19:CS22" si="105">IF(AW19=0,"0",AK19-AW19)</f>
        <v>3</v>
      </c>
      <c r="CR19" s="221">
        <f t="shared" si="105"/>
        <v>27</v>
      </c>
      <c r="CS19" s="221">
        <f t="shared" si="105"/>
        <v>6</v>
      </c>
      <c r="CT19" s="221">
        <f t="shared" ref="CT19:CT22" si="106">IF(AZ19=0,"0",AN19-AZ19)</f>
        <v>-17</v>
      </c>
      <c r="CU19" s="221">
        <f t="shared" ref="CU19:CU22" si="107">IF(BA19=0,"0",AO19-BA19)</f>
        <v>12</v>
      </c>
      <c r="CV19" s="221">
        <f t="shared" ref="CV19:CV22" si="108">IF(BB19=0,"0",AP19-BB19)</f>
        <v>55</v>
      </c>
      <c r="CW19" s="221">
        <f t="shared" ref="CW19:CW22" si="109">IF(BC19=0,"0",AQ19-BC19)</f>
        <v>1</v>
      </c>
      <c r="CX19" s="221">
        <f t="shared" ref="CX19:CX22" si="110">IF(BD19=0,"0",AR19-BD19)</f>
        <v>-16</v>
      </c>
      <c r="CY19" s="221">
        <f t="shared" ref="CY19:CY22" si="111">IF(BE19=0,"0",AS19-BE19)</f>
        <v>-18</v>
      </c>
      <c r="CZ19" s="221">
        <f t="shared" ref="CZ19:CZ22" si="112">IF(BF19=0,"0",AT19-BF19)</f>
        <v>61</v>
      </c>
      <c r="DA19" s="221">
        <f t="shared" ref="DA19:DB22" si="113">IF(BG19=0,"0",AU19-BG19)</f>
        <v>0</v>
      </c>
      <c r="DB19" s="284">
        <f t="shared" si="113"/>
        <v>-17</v>
      </c>
    </row>
    <row r="20" spans="1:10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2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2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>
        <v>240</v>
      </c>
      <c r="AQ20" s="201">
        <v>239</v>
      </c>
      <c r="AR20" s="201">
        <v>220</v>
      </c>
      <c r="AS20" s="201">
        <v>244</v>
      </c>
      <c r="AT20" s="201">
        <v>286</v>
      </c>
      <c r="AU20" s="201">
        <v>247</v>
      </c>
      <c r="AV20" s="152">
        <v>253</v>
      </c>
      <c r="AW20" s="201">
        <v>252</v>
      </c>
      <c r="AX20" s="201">
        <v>308</v>
      </c>
      <c r="AY20" s="201">
        <v>314</v>
      </c>
      <c r="AZ20" s="201">
        <v>303</v>
      </c>
      <c r="BA20" s="201">
        <v>292</v>
      </c>
      <c r="BB20" s="201">
        <v>305</v>
      </c>
      <c r="BC20" s="201">
        <v>296</v>
      </c>
      <c r="BD20" s="201">
        <v>302</v>
      </c>
      <c r="BE20" s="201">
        <v>294</v>
      </c>
      <c r="BF20" s="201">
        <v>286</v>
      </c>
      <c r="BG20" s="201">
        <v>311</v>
      </c>
      <c r="BH20" s="152">
        <v>279</v>
      </c>
      <c r="BI20" s="69" t="str">
        <f t="shared" si="91"/>
        <v>0</v>
      </c>
      <c r="BJ20" s="69" t="str">
        <f t="shared" si="91"/>
        <v>0</v>
      </c>
      <c r="BK20" s="69" t="str">
        <f t="shared" si="91"/>
        <v>0</v>
      </c>
      <c r="BL20" s="69" t="str">
        <f t="shared" si="91"/>
        <v>0</v>
      </c>
      <c r="BM20" s="69" t="str">
        <f t="shared" si="91"/>
        <v>0</v>
      </c>
      <c r="BN20" s="67" t="str">
        <f t="shared" si="91"/>
        <v>0</v>
      </c>
      <c r="BO20" s="67" t="str">
        <f t="shared" si="91"/>
        <v>0</v>
      </c>
      <c r="BP20" s="201" t="str">
        <f t="shared" si="91"/>
        <v>0</v>
      </c>
      <c r="BQ20" s="201" t="str">
        <f t="shared" si="91"/>
        <v>0</v>
      </c>
      <c r="BR20" s="201" t="str">
        <f t="shared" si="91"/>
        <v>0</v>
      </c>
      <c r="BS20" s="283" t="str">
        <f t="shared" si="92"/>
        <v>0</v>
      </c>
      <c r="BT20" s="221" t="str">
        <f t="shared" si="93"/>
        <v>0</v>
      </c>
      <c r="BU20" s="221">
        <f t="shared" si="93"/>
        <v>60</v>
      </c>
      <c r="BV20" s="221">
        <f t="shared" si="93"/>
        <v>151</v>
      </c>
      <c r="BW20" s="221">
        <f t="shared" si="94"/>
        <v>129</v>
      </c>
      <c r="BX20" s="221">
        <f t="shared" si="95"/>
        <v>38</v>
      </c>
      <c r="BY20" s="221">
        <f t="shared" si="96"/>
        <v>46</v>
      </c>
      <c r="BZ20" s="221">
        <f t="shared" si="97"/>
        <v>58</v>
      </c>
      <c r="CA20" s="221">
        <f t="shared" si="98"/>
        <v>3</v>
      </c>
      <c r="CB20" s="221">
        <f t="shared" si="99"/>
        <v>-4</v>
      </c>
      <c r="CC20" s="221">
        <f t="shared" si="100"/>
        <v>55</v>
      </c>
      <c r="CD20" s="221">
        <f t="shared" si="101"/>
        <v>19</v>
      </c>
      <c r="CE20" s="283">
        <f t="shared" si="102"/>
        <v>-12</v>
      </c>
      <c r="CF20" s="221">
        <f t="shared" si="102"/>
        <v>-51</v>
      </c>
      <c r="CG20" s="221">
        <f t="shared" si="102"/>
        <v>-60</v>
      </c>
      <c r="CH20" s="221">
        <f t="shared" si="102"/>
        <v>-20</v>
      </c>
      <c r="CI20" s="221">
        <f t="shared" si="102"/>
        <v>-15</v>
      </c>
      <c r="CJ20" s="221">
        <f t="shared" si="102"/>
        <v>-7</v>
      </c>
      <c r="CK20" s="221">
        <f t="shared" si="103"/>
        <v>-12</v>
      </c>
      <c r="CL20" s="221">
        <f t="shared" si="104"/>
        <v>-2</v>
      </c>
      <c r="CM20" s="221">
        <f t="shared" si="104"/>
        <v>10</v>
      </c>
      <c r="CN20" s="221">
        <f t="shared" si="104"/>
        <v>-52</v>
      </c>
      <c r="CO20" s="221">
        <f t="shared" si="104"/>
        <v>-37</v>
      </c>
      <c r="CP20" s="284">
        <f t="shared" si="104"/>
        <v>-26</v>
      </c>
      <c r="CQ20" s="283">
        <f t="shared" si="105"/>
        <v>0</v>
      </c>
      <c r="CR20" s="221">
        <f t="shared" si="105"/>
        <v>3</v>
      </c>
      <c r="CS20" s="221">
        <f t="shared" si="105"/>
        <v>-24</v>
      </c>
      <c r="CT20" s="221">
        <f t="shared" si="106"/>
        <v>-58</v>
      </c>
      <c r="CU20" s="221">
        <f t="shared" si="107"/>
        <v>-57</v>
      </c>
      <c r="CV20" s="221">
        <f t="shared" si="108"/>
        <v>-65</v>
      </c>
      <c r="CW20" s="221">
        <f t="shared" si="109"/>
        <v>-57</v>
      </c>
      <c r="CX20" s="221">
        <f t="shared" si="110"/>
        <v>-82</v>
      </c>
      <c r="CY20" s="221">
        <f t="shared" si="111"/>
        <v>-50</v>
      </c>
      <c r="CZ20" s="221">
        <f t="shared" si="112"/>
        <v>0</v>
      </c>
      <c r="DA20" s="221">
        <f t="shared" si="113"/>
        <v>-64</v>
      </c>
      <c r="DB20" s="284">
        <f t="shared" si="113"/>
        <v>-26</v>
      </c>
    </row>
    <row r="21" spans="1:10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2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2">
        <v>6</v>
      </c>
      <c r="AL21" s="201">
        <v>8</v>
      </c>
      <c r="AM21" s="201">
        <v>6</v>
      </c>
      <c r="AN21" s="201">
        <v>4</v>
      </c>
      <c r="AO21" s="201">
        <v>5</v>
      </c>
      <c r="AP21" s="201">
        <v>1</v>
      </c>
      <c r="AQ21" s="201">
        <v>7</v>
      </c>
      <c r="AR21" s="201">
        <v>3</v>
      </c>
      <c r="AS21" s="201">
        <v>2</v>
      </c>
      <c r="AT21" s="201">
        <v>5</v>
      </c>
      <c r="AU21" s="201">
        <v>5</v>
      </c>
      <c r="AV21" s="152">
        <v>4</v>
      </c>
      <c r="AW21" s="201">
        <v>5</v>
      </c>
      <c r="AX21" s="201">
        <v>7</v>
      </c>
      <c r="AY21" s="201">
        <v>6</v>
      </c>
      <c r="AZ21" s="201">
        <v>6</v>
      </c>
      <c r="BA21" s="201">
        <v>3</v>
      </c>
      <c r="BB21" s="201">
        <v>6</v>
      </c>
      <c r="BC21" s="201">
        <v>6</v>
      </c>
      <c r="BD21" s="201">
        <v>5</v>
      </c>
      <c r="BE21" s="201">
        <v>6</v>
      </c>
      <c r="BF21" s="201">
        <v>3</v>
      </c>
      <c r="BG21" s="201">
        <v>6</v>
      </c>
      <c r="BH21" s="152">
        <v>4</v>
      </c>
      <c r="BI21" s="69" t="str">
        <f t="shared" si="91"/>
        <v>0</v>
      </c>
      <c r="BJ21" s="69" t="str">
        <f t="shared" si="91"/>
        <v>0</v>
      </c>
      <c r="BK21" s="69" t="str">
        <f t="shared" si="91"/>
        <v>0</v>
      </c>
      <c r="BL21" s="69" t="str">
        <f t="shared" si="91"/>
        <v>0</v>
      </c>
      <c r="BM21" s="69" t="str">
        <f t="shared" si="91"/>
        <v>0</v>
      </c>
      <c r="BN21" s="67" t="str">
        <f t="shared" si="91"/>
        <v>0</v>
      </c>
      <c r="BO21" s="67" t="str">
        <f t="shared" si="91"/>
        <v>0</v>
      </c>
      <c r="BP21" s="201" t="str">
        <f t="shared" si="91"/>
        <v>0</v>
      </c>
      <c r="BQ21" s="201" t="str">
        <f t="shared" si="91"/>
        <v>0</v>
      </c>
      <c r="BR21" s="201" t="str">
        <f t="shared" si="91"/>
        <v>0</v>
      </c>
      <c r="BS21" s="283" t="str">
        <f t="shared" si="92"/>
        <v>0</v>
      </c>
      <c r="BT21" s="221" t="str">
        <f t="shared" si="93"/>
        <v>0</v>
      </c>
      <c r="BU21" s="221">
        <f t="shared" si="93"/>
        <v>-1</v>
      </c>
      <c r="BV21" s="221">
        <f t="shared" si="93"/>
        <v>3</v>
      </c>
      <c r="BW21" s="221">
        <f t="shared" si="94"/>
        <v>0</v>
      </c>
      <c r="BX21" s="221">
        <f t="shared" si="95"/>
        <v>1</v>
      </c>
      <c r="BY21" s="221">
        <f t="shared" si="96"/>
        <v>-1</v>
      </c>
      <c r="BZ21" s="221">
        <f t="shared" si="97"/>
        <v>-4</v>
      </c>
      <c r="CA21" s="221">
        <f t="shared" si="98"/>
        <v>-3</v>
      </c>
      <c r="CB21" s="221">
        <f t="shared" si="99"/>
        <v>-2</v>
      </c>
      <c r="CC21" s="221">
        <f t="shared" si="100"/>
        <v>-4</v>
      </c>
      <c r="CD21" s="221">
        <f t="shared" si="101"/>
        <v>0</v>
      </c>
      <c r="CE21" s="283">
        <f t="shared" si="102"/>
        <v>2</v>
      </c>
      <c r="CF21" s="221">
        <f t="shared" si="102"/>
        <v>-1</v>
      </c>
      <c r="CG21" s="221">
        <f t="shared" si="102"/>
        <v>1</v>
      </c>
      <c r="CH21" s="221">
        <f t="shared" si="102"/>
        <v>3</v>
      </c>
      <c r="CI21" s="221">
        <f t="shared" si="102"/>
        <v>2</v>
      </c>
      <c r="CJ21" s="221">
        <f t="shared" si="102"/>
        <v>7</v>
      </c>
      <c r="CK21" s="221">
        <f t="shared" si="103"/>
        <v>-1</v>
      </c>
      <c r="CL21" s="221">
        <f t="shared" si="104"/>
        <v>5</v>
      </c>
      <c r="CM21" s="221">
        <f t="shared" si="104"/>
        <v>5</v>
      </c>
      <c r="CN21" s="221">
        <f t="shared" si="104"/>
        <v>2</v>
      </c>
      <c r="CO21" s="221">
        <f t="shared" si="104"/>
        <v>2</v>
      </c>
      <c r="CP21" s="284">
        <f t="shared" si="104"/>
        <v>2</v>
      </c>
      <c r="CQ21" s="283">
        <f t="shared" si="105"/>
        <v>1</v>
      </c>
      <c r="CR21" s="221">
        <f t="shared" si="105"/>
        <v>1</v>
      </c>
      <c r="CS21" s="221">
        <f t="shared" si="105"/>
        <v>0</v>
      </c>
      <c r="CT21" s="221">
        <f t="shared" si="106"/>
        <v>-2</v>
      </c>
      <c r="CU21" s="221">
        <f t="shared" si="107"/>
        <v>2</v>
      </c>
      <c r="CV21" s="221">
        <f t="shared" si="108"/>
        <v>-5</v>
      </c>
      <c r="CW21" s="221">
        <f t="shared" si="109"/>
        <v>1</v>
      </c>
      <c r="CX21" s="221">
        <f t="shared" si="110"/>
        <v>-2</v>
      </c>
      <c r="CY21" s="221">
        <f t="shared" si="111"/>
        <v>-4</v>
      </c>
      <c r="CZ21" s="221">
        <f t="shared" si="112"/>
        <v>2</v>
      </c>
      <c r="DA21" s="221">
        <f t="shared" si="113"/>
        <v>-1</v>
      </c>
      <c r="DB21" s="284">
        <f t="shared" si="113"/>
        <v>0</v>
      </c>
    </row>
    <row r="22" spans="1:106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2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2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>
        <f>SUM(AP17:AP21)</f>
        <v>9021</v>
      </c>
      <c r="AQ22" s="201">
        <f>SUM(AQ17:AQ21)</f>
        <v>8934</v>
      </c>
      <c r="AR22" s="201">
        <f>SUM(AR17:AR21)</f>
        <v>8637</v>
      </c>
      <c r="AS22" s="201">
        <f>SUM(AS17:AS21)</f>
        <v>8905</v>
      </c>
      <c r="AT22" s="201">
        <f>SUM(AT17:AT21)</f>
        <v>8649</v>
      </c>
      <c r="AU22" s="201">
        <f>SUM(AU17:AU21)</f>
        <v>8056</v>
      </c>
      <c r="AV22" s="152">
        <v>8130</v>
      </c>
      <c r="AW22" s="201">
        <v>8263</v>
      </c>
      <c r="AX22" s="201">
        <v>9480</v>
      </c>
      <c r="AY22" s="201">
        <v>9699</v>
      </c>
      <c r="AZ22" s="201">
        <v>10061</v>
      </c>
      <c r="BA22" s="201">
        <v>9389</v>
      </c>
      <c r="BB22" s="201">
        <v>8953</v>
      </c>
      <c r="BC22" s="201">
        <v>8643</v>
      </c>
      <c r="BD22" s="201">
        <v>8863</v>
      </c>
      <c r="BE22" s="201">
        <v>9000</v>
      </c>
      <c r="BF22" s="201">
        <v>8316</v>
      </c>
      <c r="BG22" s="201">
        <v>8417</v>
      </c>
      <c r="BH22" s="152">
        <v>8923</v>
      </c>
      <c r="BI22" s="69">
        <f t="shared" ref="BI22:BP22" si="114">IF(C22=0,"0",C22-O22)</f>
        <v>284</v>
      </c>
      <c r="BJ22" s="69">
        <f t="shared" si="114"/>
        <v>74</v>
      </c>
      <c r="BK22" s="69">
        <f t="shared" si="114"/>
        <v>178</v>
      </c>
      <c r="BL22" s="69">
        <f t="shared" si="114"/>
        <v>826</v>
      </c>
      <c r="BM22" s="69">
        <f t="shared" si="114"/>
        <v>469</v>
      </c>
      <c r="BN22" s="67">
        <f t="shared" si="114"/>
        <v>401</v>
      </c>
      <c r="BO22" s="67">
        <f t="shared" si="114"/>
        <v>406</v>
      </c>
      <c r="BP22" s="201">
        <f t="shared" si="114"/>
        <v>-404</v>
      </c>
      <c r="BQ22" s="201">
        <f t="shared" ref="BQ22:BV22" si="115">IF(W22=0,"0",K22-W22)</f>
        <v>383</v>
      </c>
      <c r="BR22" s="201">
        <f t="shared" si="115"/>
        <v>49</v>
      </c>
      <c r="BS22" s="283">
        <f t="shared" si="115"/>
        <v>-74</v>
      </c>
      <c r="BT22" s="221">
        <f t="shared" si="115"/>
        <v>-52</v>
      </c>
      <c r="BU22" s="221">
        <f t="shared" si="115"/>
        <v>812</v>
      </c>
      <c r="BV22" s="221">
        <f t="shared" si="115"/>
        <v>562</v>
      </c>
      <c r="BW22" s="221">
        <f t="shared" ref="BW22" si="116">IF(AC22=0,"0",Q22-AC22)</f>
        <v>313</v>
      </c>
      <c r="BX22" s="221">
        <f t="shared" ref="BX22" si="117">IF(AD22=0,"0",R22-AD22)</f>
        <v>97</v>
      </c>
      <c r="BY22" s="221">
        <f t="shared" ref="BY22" si="118">IF(AE22=0,"0",S22-AE22)</f>
        <v>-50</v>
      </c>
      <c r="BZ22" s="221">
        <f t="shared" ref="BZ22" si="119">IF(AF22=0,"0",T22-AF22)</f>
        <v>359</v>
      </c>
      <c r="CA22" s="221">
        <f t="shared" ref="CA22" si="120">IF(AG22=0,"0",U22-AG22)</f>
        <v>154</v>
      </c>
      <c r="CB22" s="221">
        <f t="shared" ref="CB22" si="121">IF(AH22=0,"0",V22-AH22)</f>
        <v>191</v>
      </c>
      <c r="CC22" s="221">
        <f t="shared" ref="CC22" si="122">IF(AI22=0,"0",W22-AI22)</f>
        <v>242</v>
      </c>
      <c r="CD22" s="221">
        <f t="shared" ref="CD22" si="123">IF(AJ22=0,"0",X22-AJ22)</f>
        <v>633</v>
      </c>
      <c r="CE22" s="283">
        <f t="shared" ref="CE22:CJ22" si="124">IF(AK22=0,"0",Y22-AK22)</f>
        <v>493</v>
      </c>
      <c r="CF22" s="221">
        <f t="shared" si="124"/>
        <v>284</v>
      </c>
      <c r="CG22" s="221">
        <f t="shared" si="124"/>
        <v>-84</v>
      </c>
      <c r="CH22" s="221">
        <f t="shared" si="124"/>
        <v>182</v>
      </c>
      <c r="CI22" s="221">
        <f t="shared" si="124"/>
        <v>379</v>
      </c>
      <c r="CJ22" s="221">
        <f t="shared" si="124"/>
        <v>325</v>
      </c>
      <c r="CK22" s="221">
        <f t="shared" ref="CK22" si="125">IF(AQ22=0,"0",AE22-AQ22)</f>
        <v>68</v>
      </c>
      <c r="CL22" s="221">
        <f>IF(AR22=0,"0",AF22-AR22)</f>
        <v>305</v>
      </c>
      <c r="CM22" s="221">
        <f>IF(AS22=0,"0",AG22-AS22)</f>
        <v>77</v>
      </c>
      <c r="CN22" s="221">
        <f>IF(AT22=0,"0",AH22-AT22)</f>
        <v>166</v>
      </c>
      <c r="CO22" s="221">
        <f>IF(AU22=0,"0",AI22-AU22)</f>
        <v>436</v>
      </c>
      <c r="CP22" s="284">
        <f>IF(AV22=0,"0",AJ22-AV22)</f>
        <v>-3</v>
      </c>
      <c r="CQ22" s="283">
        <f t="shared" si="105"/>
        <v>402</v>
      </c>
      <c r="CR22" s="221">
        <f t="shared" si="105"/>
        <v>171</v>
      </c>
      <c r="CS22" s="221">
        <f t="shared" si="105"/>
        <v>-200</v>
      </c>
      <c r="CT22" s="221">
        <f t="shared" si="106"/>
        <v>-459</v>
      </c>
      <c r="CU22" s="221">
        <f t="shared" si="107"/>
        <v>59</v>
      </c>
      <c r="CV22" s="221">
        <f t="shared" si="108"/>
        <v>68</v>
      </c>
      <c r="CW22" s="221">
        <f t="shared" si="109"/>
        <v>291</v>
      </c>
      <c r="CX22" s="221">
        <f t="shared" si="110"/>
        <v>-226</v>
      </c>
      <c r="CY22" s="221">
        <f t="shared" si="111"/>
        <v>-95</v>
      </c>
      <c r="CZ22" s="221">
        <f t="shared" si="112"/>
        <v>333</v>
      </c>
      <c r="DA22" s="221">
        <f t="shared" si="113"/>
        <v>-361</v>
      </c>
      <c r="DB22" s="284">
        <f t="shared" si="113"/>
        <v>-793</v>
      </c>
    </row>
    <row r="23" spans="1:10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2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0"/>
      <c r="BL23" s="70"/>
      <c r="BM23" s="70"/>
      <c r="BN23" s="70"/>
      <c r="BO23" s="70"/>
      <c r="BP23" s="227"/>
      <c r="BQ23" s="227"/>
      <c r="BR23" s="227"/>
      <c r="BS23" s="286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286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287"/>
      <c r="CQ23" s="286"/>
      <c r="CR23" s="312"/>
      <c r="CS23" s="312"/>
      <c r="CT23" s="312"/>
      <c r="CU23" s="312"/>
      <c r="CV23" s="312"/>
      <c r="CW23" s="312"/>
      <c r="CX23" s="312"/>
      <c r="CY23" s="312"/>
      <c r="CZ23" s="312"/>
      <c r="DA23" s="312"/>
      <c r="DB23" s="287"/>
    </row>
    <row r="24" spans="1:10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2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2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>
        <v>2365</v>
      </c>
      <c r="AQ24" s="201">
        <v>2529</v>
      </c>
      <c r="AR24" s="201">
        <v>2531</v>
      </c>
      <c r="AS24" s="201">
        <v>2846</v>
      </c>
      <c r="AT24" s="201">
        <v>2644</v>
      </c>
      <c r="AU24" s="201">
        <v>2166</v>
      </c>
      <c r="AV24" s="152">
        <v>2437</v>
      </c>
      <c r="AW24" s="201">
        <v>2427</v>
      </c>
      <c r="AX24" s="201">
        <v>3224</v>
      </c>
      <c r="AY24" s="201">
        <v>3080</v>
      </c>
      <c r="AZ24" s="201">
        <v>3218</v>
      </c>
      <c r="BA24" s="201">
        <v>2462</v>
      </c>
      <c r="BB24" s="201">
        <v>2383</v>
      </c>
      <c r="BC24" s="201">
        <v>2278</v>
      </c>
      <c r="BD24" s="201">
        <v>2790</v>
      </c>
      <c r="BE24" s="201">
        <v>2873</v>
      </c>
      <c r="BF24" s="201">
        <v>2483</v>
      </c>
      <c r="BG24" s="201">
        <v>2414</v>
      </c>
      <c r="BH24" s="152">
        <v>2843</v>
      </c>
      <c r="BI24" s="69" t="str">
        <f t="shared" ref="BI24:BR24" si="126">IF(C24=0,"0",C24-O24)</f>
        <v>0</v>
      </c>
      <c r="BJ24" s="69" t="str">
        <f t="shared" si="126"/>
        <v>0</v>
      </c>
      <c r="BK24" s="69" t="str">
        <f t="shared" si="126"/>
        <v>0</v>
      </c>
      <c r="BL24" s="69" t="str">
        <f t="shared" si="126"/>
        <v>0</v>
      </c>
      <c r="BM24" s="69" t="str">
        <f t="shared" si="126"/>
        <v>0</v>
      </c>
      <c r="BN24" s="67" t="str">
        <f t="shared" si="126"/>
        <v>0</v>
      </c>
      <c r="BO24" s="67" t="str">
        <f t="shared" si="126"/>
        <v>0</v>
      </c>
      <c r="BP24" s="201" t="str">
        <f t="shared" si="126"/>
        <v>0</v>
      </c>
      <c r="BQ24" s="201" t="str">
        <f t="shared" si="126"/>
        <v>0</v>
      </c>
      <c r="BR24" s="201" t="str">
        <f t="shared" si="126"/>
        <v>0</v>
      </c>
      <c r="BS24" s="283" t="str">
        <f t="shared" ref="BS24" si="127">IF(M24=0,"0",M24-Y24)</f>
        <v>0</v>
      </c>
      <c r="BT24" s="221" t="str">
        <f>IF(N24=0,"0",N24-Z24)</f>
        <v>0</v>
      </c>
      <c r="BU24" s="221">
        <f>IF(O24=0,"0",O24-AA24)</f>
        <v>835</v>
      </c>
      <c r="BV24" s="221">
        <f>IF(P24=0,"0",P24-AB24)</f>
        <v>339</v>
      </c>
      <c r="BW24" s="221">
        <f t="shared" ref="BW24" si="128">IF(Q24=0,"0",Q24-AC24)</f>
        <v>331</v>
      </c>
      <c r="BX24" s="221">
        <f t="shared" ref="BX24" si="129">IF(R24=0,"0",R24-AD24)</f>
        <v>48</v>
      </c>
      <c r="BY24" s="221">
        <f t="shared" ref="BY24" si="130">IF(S24=0,"0",S24-AE24)</f>
        <v>-175</v>
      </c>
      <c r="BZ24" s="221">
        <f t="shared" ref="BZ24" si="131">IF(T24=0,"0",T24-AF24)</f>
        <v>-25</v>
      </c>
      <c r="CA24" s="221">
        <f t="shared" ref="CA24" si="132">IF(U24=0,"0",U24-AG24)</f>
        <v>-221</v>
      </c>
      <c r="CB24" s="221">
        <f t="shared" ref="CB24" si="133">IF(V24=0,"0",V24-AH24)</f>
        <v>-447</v>
      </c>
      <c r="CC24" s="221">
        <f t="shared" ref="CC24" si="134">IF(W24=0,"0",W24-AI24)</f>
        <v>-282</v>
      </c>
      <c r="CD24" s="221">
        <f t="shared" ref="CD24" si="135">IF(X24=0,"0",X24-AJ24)</f>
        <v>-374</v>
      </c>
      <c r="CE24" s="283">
        <f t="shared" ref="CE24:CJ24" si="136">IF(Y24=0,"0",Y24-AK24)</f>
        <v>-411</v>
      </c>
      <c r="CF24" s="221">
        <f t="shared" si="136"/>
        <v>-652</v>
      </c>
      <c r="CG24" s="221">
        <f t="shared" si="136"/>
        <v>-402</v>
      </c>
      <c r="CH24" s="221">
        <f t="shared" si="136"/>
        <v>-534</v>
      </c>
      <c r="CI24" s="221">
        <f t="shared" si="136"/>
        <v>-600</v>
      </c>
      <c r="CJ24" s="221">
        <f t="shared" si="136"/>
        <v>-522</v>
      </c>
      <c r="CK24" s="221">
        <f t="shared" ref="CK24" si="137">IF(AE24=0,"0",AE24-AQ24)</f>
        <v>-425</v>
      </c>
      <c r="CL24" s="221">
        <f>IF(AF24=0,"0",AF24-AR24)</f>
        <v>-260</v>
      </c>
      <c r="CM24" s="221">
        <f>IF(AG24=0,"0",AG24-AS24)</f>
        <v>-464</v>
      </c>
      <c r="CN24" s="221">
        <f>IF(AH24=0,"0",AH24-AT24)</f>
        <v>-270</v>
      </c>
      <c r="CO24" s="221">
        <f>IF(AI24=0,"0",AI24-AU24)</f>
        <v>-97</v>
      </c>
      <c r="CP24" s="284">
        <f>IF(AJ24=0,"0",AJ24-AV24)</f>
        <v>-201</v>
      </c>
      <c r="CQ24" s="283">
        <f>IF(AW24=0,"0",AK24-AW24)</f>
        <v>236</v>
      </c>
      <c r="CR24" s="221">
        <f>IF(AX24=0,"0",AL24-AX24)</f>
        <v>127</v>
      </c>
      <c r="CS24" s="221">
        <f>IF(AY24=0,"0",AM24-AY24)</f>
        <v>-396</v>
      </c>
      <c r="CT24" s="221">
        <f t="shared" ref="CT24:DA24" si="138">IF(AZ24=0,"0",AN24-AZ24)</f>
        <v>-471</v>
      </c>
      <c r="CU24" s="221">
        <f t="shared" si="138"/>
        <v>15</v>
      </c>
      <c r="CV24" s="221">
        <f t="shared" si="138"/>
        <v>-18</v>
      </c>
      <c r="CW24" s="221">
        <f t="shared" si="138"/>
        <v>251</v>
      </c>
      <c r="CX24" s="221">
        <f t="shared" si="138"/>
        <v>-259</v>
      </c>
      <c r="CY24" s="221">
        <f t="shared" si="138"/>
        <v>-27</v>
      </c>
      <c r="CZ24" s="221">
        <f t="shared" si="138"/>
        <v>161</v>
      </c>
      <c r="DA24" s="221">
        <f t="shared" si="138"/>
        <v>-248</v>
      </c>
      <c r="DB24" s="284">
        <f>IF(BH24=0,"0",AV24-BH24)</f>
        <v>-406</v>
      </c>
    </row>
    <row r="25" spans="1:10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2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2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>
        <v>453</v>
      </c>
      <c r="AQ25" s="201">
        <v>566</v>
      </c>
      <c r="AR25" s="201">
        <v>590</v>
      </c>
      <c r="AS25" s="201">
        <v>670</v>
      </c>
      <c r="AT25" s="201">
        <v>633</v>
      </c>
      <c r="AU25" s="201">
        <v>544</v>
      </c>
      <c r="AV25" s="152">
        <v>492</v>
      </c>
      <c r="AW25" s="201">
        <v>762</v>
      </c>
      <c r="AX25" s="201">
        <v>858</v>
      </c>
      <c r="AY25" s="201">
        <v>750</v>
      </c>
      <c r="AZ25" s="201">
        <v>711</v>
      </c>
      <c r="BA25" s="201">
        <v>638</v>
      </c>
      <c r="BB25" s="201">
        <v>557</v>
      </c>
      <c r="BC25" s="201">
        <v>535</v>
      </c>
      <c r="BD25" s="201">
        <v>650</v>
      </c>
      <c r="BE25" s="201">
        <v>712</v>
      </c>
      <c r="BF25" s="201">
        <v>661</v>
      </c>
      <c r="BG25" s="201">
        <v>556</v>
      </c>
      <c r="BH25" s="152">
        <v>682</v>
      </c>
      <c r="BI25" s="69" t="str">
        <f t="shared" ref="BI25:BR25" si="139">IF(C25=0,"0",C25-O25)</f>
        <v>0</v>
      </c>
      <c r="BJ25" s="69" t="str">
        <f t="shared" si="139"/>
        <v>0</v>
      </c>
      <c r="BK25" s="69" t="str">
        <f t="shared" si="139"/>
        <v>0</v>
      </c>
      <c r="BL25" s="69" t="str">
        <f t="shared" si="139"/>
        <v>0</v>
      </c>
      <c r="BM25" s="69" t="str">
        <f t="shared" si="139"/>
        <v>0</v>
      </c>
      <c r="BN25" s="67" t="str">
        <f t="shared" si="139"/>
        <v>0</v>
      </c>
      <c r="BO25" s="67" t="str">
        <f t="shared" si="139"/>
        <v>0</v>
      </c>
      <c r="BP25" s="201" t="str">
        <f t="shared" si="139"/>
        <v>0</v>
      </c>
      <c r="BQ25" s="201" t="str">
        <f t="shared" si="139"/>
        <v>0</v>
      </c>
      <c r="BR25" s="201" t="str">
        <f t="shared" si="139"/>
        <v>0</v>
      </c>
      <c r="BS25" s="283" t="str">
        <f t="shared" ref="BS25" si="140">IF(M25=0,"0",M25-Y25)</f>
        <v>0</v>
      </c>
      <c r="BT25" s="221" t="str">
        <f>IF(N25=0,"0",N25-Z25)</f>
        <v>0</v>
      </c>
      <c r="BU25" s="221">
        <f>IF(O25=0,"0",O25-AA25)</f>
        <v>26</v>
      </c>
      <c r="BV25" s="221">
        <f>IF(P25=0,"0",P25-AB25)</f>
        <v>-73</v>
      </c>
      <c r="BW25" s="221">
        <f t="shared" ref="BW25" si="141">IF(Q25=0,"0",Q25-AC25)</f>
        <v>-108</v>
      </c>
      <c r="BX25" s="221">
        <f t="shared" ref="BX25" si="142">IF(R25=0,"0",R25-AD25)</f>
        <v>-16</v>
      </c>
      <c r="BY25" s="221">
        <f t="shared" ref="BY25" si="143">IF(S25=0,"0",S25-AE25)</f>
        <v>-53</v>
      </c>
      <c r="BZ25" s="221">
        <f t="shared" ref="BZ25" si="144">IF(T25=0,"0",T25-AF25)</f>
        <v>-116</v>
      </c>
      <c r="CA25" s="221">
        <f t="shared" ref="CA25" si="145">IF(U25=0,"0",U25-AG25)</f>
        <v>-99</v>
      </c>
      <c r="CB25" s="221">
        <f t="shared" ref="CB25" si="146">IF(V25=0,"0",V25-AH25)</f>
        <v>-101</v>
      </c>
      <c r="CC25" s="221">
        <f t="shared" ref="CC25" si="147">IF(W25=0,"0",W25-AI25)</f>
        <v>-126</v>
      </c>
      <c r="CD25" s="221">
        <f t="shared" ref="CD25" si="148">IF(X25=0,"0",X25-AJ25)</f>
        <v>58</v>
      </c>
      <c r="CE25" s="283">
        <f t="shared" ref="CE25:CJ25" si="149">IF(Y25=0,"0",Y25-AK25)</f>
        <v>-89</v>
      </c>
      <c r="CF25" s="221">
        <f t="shared" si="149"/>
        <v>-48</v>
      </c>
      <c r="CG25" s="221">
        <f t="shared" si="149"/>
        <v>-150</v>
      </c>
      <c r="CH25" s="221">
        <f t="shared" si="149"/>
        <v>-30</v>
      </c>
      <c r="CI25" s="221">
        <f t="shared" si="149"/>
        <v>-169</v>
      </c>
      <c r="CJ25" s="221">
        <f t="shared" si="149"/>
        <v>-129</v>
      </c>
      <c r="CK25" s="221">
        <f t="shared" ref="CK25" si="150">IF(AE25=0,"0",AE25-AQ25)</f>
        <v>-208</v>
      </c>
      <c r="CL25" s="221">
        <f>IF(AF25=0,"0",AF25-AR25)</f>
        <v>-106</v>
      </c>
      <c r="CM25" s="221">
        <f>IF(AG25=0,"0",AG25-AS25)</f>
        <v>-198</v>
      </c>
      <c r="CN25" s="221">
        <f>IF(AH25=0,"0",AH25-AT25)</f>
        <v>-156</v>
      </c>
      <c r="CO25" s="221">
        <f>IF(AI25=0,"0",AI25-AU25)</f>
        <v>-94</v>
      </c>
      <c r="CP25" s="284">
        <f>IF(AJ25=0,"0",AJ25-AV25)</f>
        <v>-168</v>
      </c>
      <c r="CQ25" s="283">
        <f>IF(AW25=0,"0",AK25-AW25)</f>
        <v>-179</v>
      </c>
      <c r="CR25" s="221">
        <f>IF(AX25=0,"0",AL25-AX25)</f>
        <v>-230</v>
      </c>
      <c r="CS25" s="221">
        <f>IF(AY25=0,"0",AM25-AY25)</f>
        <v>-101</v>
      </c>
      <c r="CT25" s="221">
        <f t="shared" ref="CT25:DA25" si="151">IF(AZ25=0,"0",AN25-AZ25)</f>
        <v>-172</v>
      </c>
      <c r="CU25" s="221">
        <f t="shared" si="151"/>
        <v>-47</v>
      </c>
      <c r="CV25" s="221">
        <f t="shared" si="151"/>
        <v>-104</v>
      </c>
      <c r="CW25" s="221">
        <f t="shared" si="151"/>
        <v>31</v>
      </c>
      <c r="CX25" s="221">
        <f t="shared" si="151"/>
        <v>-60</v>
      </c>
      <c r="CY25" s="221">
        <f t="shared" si="151"/>
        <v>-42</v>
      </c>
      <c r="CZ25" s="221">
        <f t="shared" si="151"/>
        <v>-28</v>
      </c>
      <c r="DA25" s="221">
        <f t="shared" si="151"/>
        <v>-12</v>
      </c>
      <c r="DB25" s="284">
        <f>IF(BH25=0,"0",AV25-BH25)</f>
        <v>-190</v>
      </c>
    </row>
    <row r="26" spans="1:10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2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2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>
        <v>299</v>
      </c>
      <c r="AQ26" s="201">
        <v>250</v>
      </c>
      <c r="AR26" s="201">
        <v>240</v>
      </c>
      <c r="AS26" s="201">
        <v>271</v>
      </c>
      <c r="AT26" s="201">
        <v>267</v>
      </c>
      <c r="AU26" s="201">
        <v>258</v>
      </c>
      <c r="AV26" s="152">
        <v>247</v>
      </c>
      <c r="AW26" s="201">
        <v>276</v>
      </c>
      <c r="AX26" s="201">
        <v>289</v>
      </c>
      <c r="AY26" s="201">
        <v>255</v>
      </c>
      <c r="AZ26" s="201">
        <v>269</v>
      </c>
      <c r="BA26" s="201">
        <v>238</v>
      </c>
      <c r="BB26" s="201">
        <v>218</v>
      </c>
      <c r="BC26" s="201">
        <v>236</v>
      </c>
      <c r="BD26" s="201">
        <v>240</v>
      </c>
      <c r="BE26" s="201">
        <v>261</v>
      </c>
      <c r="BF26" s="201">
        <v>203</v>
      </c>
      <c r="BG26" s="201">
        <v>245</v>
      </c>
      <c r="BH26" s="152">
        <v>223</v>
      </c>
      <c r="BI26" s="69" t="str">
        <f t="shared" ref="BI26:BR28" si="152">IF(C26=0,"0",C26-O26)</f>
        <v>0</v>
      </c>
      <c r="BJ26" s="69" t="str">
        <f t="shared" si="152"/>
        <v>0</v>
      </c>
      <c r="BK26" s="69" t="str">
        <f t="shared" si="152"/>
        <v>0</v>
      </c>
      <c r="BL26" s="69" t="str">
        <f t="shared" si="152"/>
        <v>0</v>
      </c>
      <c r="BM26" s="69" t="str">
        <f t="shared" si="152"/>
        <v>0</v>
      </c>
      <c r="BN26" s="67" t="str">
        <f t="shared" si="152"/>
        <v>0</v>
      </c>
      <c r="BO26" s="67" t="str">
        <f t="shared" si="152"/>
        <v>0</v>
      </c>
      <c r="BP26" s="201" t="str">
        <f t="shared" si="152"/>
        <v>0</v>
      </c>
      <c r="BQ26" s="201" t="str">
        <f t="shared" si="152"/>
        <v>0</v>
      </c>
      <c r="BR26" s="201" t="str">
        <f t="shared" si="152"/>
        <v>0</v>
      </c>
      <c r="BS26" s="283" t="str">
        <f t="shared" ref="BS26:BS28" si="153">IF(M26=0,"0",M26-Y26)</f>
        <v>0</v>
      </c>
      <c r="BT26" s="221" t="str">
        <f t="shared" ref="BT26:BV28" si="154">IF(N26=0,"0",N26-Z26)</f>
        <v>0</v>
      </c>
      <c r="BU26" s="221">
        <f t="shared" si="154"/>
        <v>61</v>
      </c>
      <c r="BV26" s="221">
        <f t="shared" si="154"/>
        <v>67</v>
      </c>
      <c r="BW26" s="221">
        <f t="shared" ref="BW26:BW28" si="155">IF(Q26=0,"0",Q26-AC26)</f>
        <v>-11</v>
      </c>
      <c r="BX26" s="221">
        <f t="shared" ref="BX26:BX28" si="156">IF(R26=0,"0",R26-AD26)</f>
        <v>-26</v>
      </c>
      <c r="BY26" s="221">
        <f t="shared" ref="BY26:BY28" si="157">IF(S26=0,"0",S26-AE26)</f>
        <v>-31</v>
      </c>
      <c r="BZ26" s="221">
        <f t="shared" ref="BZ26:BZ28" si="158">IF(T26=0,"0",T26-AF26)</f>
        <v>35</v>
      </c>
      <c r="CA26" s="221">
        <f t="shared" ref="CA26:CA28" si="159">IF(U26=0,"0",U26-AG26)</f>
        <v>-50</v>
      </c>
      <c r="CB26" s="221">
        <f t="shared" ref="CB26:CB28" si="160">IF(V26=0,"0",V26-AH26)</f>
        <v>-21</v>
      </c>
      <c r="CC26" s="221">
        <f t="shared" ref="CC26:CC28" si="161">IF(W26=0,"0",W26-AI26)</f>
        <v>-32</v>
      </c>
      <c r="CD26" s="221">
        <f t="shared" ref="CD26:CD28" si="162">IF(X26=0,"0",X26-AJ26)</f>
        <v>-35</v>
      </c>
      <c r="CE26" s="283">
        <f t="shared" ref="CE26:CJ28" si="163">IF(Y26=0,"0",Y26-AK26)</f>
        <v>-75</v>
      </c>
      <c r="CF26" s="221">
        <f t="shared" si="163"/>
        <v>-101</v>
      </c>
      <c r="CG26" s="221">
        <f t="shared" si="163"/>
        <v>-59</v>
      </c>
      <c r="CH26" s="221">
        <f t="shared" si="163"/>
        <v>-35</v>
      </c>
      <c r="CI26" s="221">
        <f t="shared" si="163"/>
        <v>-60</v>
      </c>
      <c r="CJ26" s="221">
        <f t="shared" si="163"/>
        <v>-94</v>
      </c>
      <c r="CK26" s="221">
        <f t="shared" ref="CK26:CK28" si="164">IF(AE26=0,"0",AE26-AQ26)</f>
        <v>-68</v>
      </c>
      <c r="CL26" s="221">
        <f t="shared" ref="CL26:CP28" si="165">IF(AF26=0,"0",AF26-AR26)</f>
        <v>-20</v>
      </c>
      <c r="CM26" s="221">
        <f t="shared" si="165"/>
        <v>-50</v>
      </c>
      <c r="CN26" s="221">
        <f t="shared" si="165"/>
        <v>-28</v>
      </c>
      <c r="CO26" s="221">
        <f t="shared" si="165"/>
        <v>-15</v>
      </c>
      <c r="CP26" s="284">
        <f t="shared" si="165"/>
        <v>-8</v>
      </c>
      <c r="CQ26" s="283">
        <f t="shared" ref="CQ26:CS29" si="166">IF(AW26=0,"0",AK26-AW26)</f>
        <v>12</v>
      </c>
      <c r="CR26" s="221">
        <f t="shared" si="166"/>
        <v>49</v>
      </c>
      <c r="CS26" s="221">
        <f t="shared" si="166"/>
        <v>1</v>
      </c>
      <c r="CT26" s="221">
        <f t="shared" ref="CT26:CT29" si="167">IF(AZ26=0,"0",AN26-AZ26)</f>
        <v>-12</v>
      </c>
      <c r="CU26" s="221">
        <f t="shared" ref="CU26:CU29" si="168">IF(BA26=0,"0",AO26-BA26)</f>
        <v>20</v>
      </c>
      <c r="CV26" s="221">
        <f t="shared" ref="CV26:CV29" si="169">IF(BB26=0,"0",AP26-BB26)</f>
        <v>81</v>
      </c>
      <c r="CW26" s="221">
        <f t="shared" ref="CW26:CW29" si="170">IF(BC26=0,"0",AQ26-BC26)</f>
        <v>14</v>
      </c>
      <c r="CX26" s="221">
        <f t="shared" ref="CX26:CX29" si="171">IF(BD26=0,"0",AR26-BD26)</f>
        <v>0</v>
      </c>
      <c r="CY26" s="221">
        <f t="shared" ref="CY26:CY29" si="172">IF(BE26=0,"0",AS26-BE26)</f>
        <v>10</v>
      </c>
      <c r="CZ26" s="221">
        <f t="shared" ref="CZ26:CZ29" si="173">IF(BF26=0,"0",AT26-BF26)</f>
        <v>64</v>
      </c>
      <c r="DA26" s="221">
        <f t="shared" ref="DA26:DB29" si="174">IF(BG26=0,"0",AU26-BG26)</f>
        <v>13</v>
      </c>
      <c r="DB26" s="284">
        <f t="shared" si="174"/>
        <v>24</v>
      </c>
    </row>
    <row r="27" spans="1:10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2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2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>
        <v>144</v>
      </c>
      <c r="AQ27" s="201">
        <v>150</v>
      </c>
      <c r="AR27" s="201">
        <v>140</v>
      </c>
      <c r="AS27" s="201">
        <v>163</v>
      </c>
      <c r="AT27" s="201">
        <v>187</v>
      </c>
      <c r="AU27" s="201">
        <v>166</v>
      </c>
      <c r="AV27" s="152">
        <v>166</v>
      </c>
      <c r="AW27" s="201">
        <v>175</v>
      </c>
      <c r="AX27" s="201">
        <v>201</v>
      </c>
      <c r="AY27" s="201">
        <v>204</v>
      </c>
      <c r="AZ27" s="201">
        <v>193</v>
      </c>
      <c r="BA27" s="201">
        <v>165</v>
      </c>
      <c r="BB27" s="201">
        <v>167</v>
      </c>
      <c r="BC27" s="201">
        <v>169</v>
      </c>
      <c r="BD27" s="201">
        <v>178</v>
      </c>
      <c r="BE27" s="201">
        <v>169</v>
      </c>
      <c r="BF27" s="201">
        <v>167</v>
      </c>
      <c r="BG27" s="201">
        <v>185</v>
      </c>
      <c r="BH27" s="152">
        <v>155</v>
      </c>
      <c r="BI27" s="69" t="str">
        <f t="shared" si="152"/>
        <v>0</v>
      </c>
      <c r="BJ27" s="69" t="str">
        <f t="shared" si="152"/>
        <v>0</v>
      </c>
      <c r="BK27" s="69" t="str">
        <f t="shared" si="152"/>
        <v>0</v>
      </c>
      <c r="BL27" s="69" t="str">
        <f t="shared" si="152"/>
        <v>0</v>
      </c>
      <c r="BM27" s="69" t="str">
        <f t="shared" si="152"/>
        <v>0</v>
      </c>
      <c r="BN27" s="67" t="str">
        <f t="shared" si="152"/>
        <v>0</v>
      </c>
      <c r="BO27" s="67" t="str">
        <f t="shared" si="152"/>
        <v>0</v>
      </c>
      <c r="BP27" s="201" t="str">
        <f t="shared" si="152"/>
        <v>0</v>
      </c>
      <c r="BQ27" s="201" t="str">
        <f t="shared" si="152"/>
        <v>0</v>
      </c>
      <c r="BR27" s="201" t="str">
        <f t="shared" si="152"/>
        <v>0</v>
      </c>
      <c r="BS27" s="283" t="str">
        <f t="shared" si="153"/>
        <v>0</v>
      </c>
      <c r="BT27" s="221" t="str">
        <f t="shared" si="154"/>
        <v>0</v>
      </c>
      <c r="BU27" s="221">
        <f t="shared" si="154"/>
        <v>69</v>
      </c>
      <c r="BV27" s="221">
        <f t="shared" si="154"/>
        <v>67</v>
      </c>
      <c r="BW27" s="221">
        <f t="shared" si="155"/>
        <v>28</v>
      </c>
      <c r="BX27" s="221">
        <f t="shared" si="156"/>
        <v>-41</v>
      </c>
      <c r="BY27" s="221">
        <f t="shared" si="157"/>
        <v>1</v>
      </c>
      <c r="BZ27" s="221">
        <f t="shared" si="158"/>
        <v>1</v>
      </c>
      <c r="CA27" s="221">
        <f t="shared" si="159"/>
        <v>-55</v>
      </c>
      <c r="CB27" s="221">
        <f t="shared" si="160"/>
        <v>-25</v>
      </c>
      <c r="CC27" s="221">
        <f t="shared" si="161"/>
        <v>25</v>
      </c>
      <c r="CD27" s="221">
        <f t="shared" si="162"/>
        <v>-33</v>
      </c>
      <c r="CE27" s="283">
        <f t="shared" si="163"/>
        <v>-37</v>
      </c>
      <c r="CF27" s="221">
        <f t="shared" si="163"/>
        <v>-97</v>
      </c>
      <c r="CG27" s="221">
        <f t="shared" si="163"/>
        <v>-61</v>
      </c>
      <c r="CH27" s="221">
        <f t="shared" si="163"/>
        <v>-19</v>
      </c>
      <c r="CI27" s="221">
        <f t="shared" si="163"/>
        <v>-29</v>
      </c>
      <c r="CJ27" s="221">
        <f t="shared" si="163"/>
        <v>-9</v>
      </c>
      <c r="CK27" s="221">
        <f t="shared" si="164"/>
        <v>-40</v>
      </c>
      <c r="CL27" s="221">
        <f t="shared" si="165"/>
        <v>-15</v>
      </c>
      <c r="CM27" s="221">
        <f t="shared" si="165"/>
        <v>3</v>
      </c>
      <c r="CN27" s="221">
        <f t="shared" si="165"/>
        <v>-36</v>
      </c>
      <c r="CO27" s="221">
        <f t="shared" si="165"/>
        <v>-37</v>
      </c>
      <c r="CP27" s="284">
        <f t="shared" si="165"/>
        <v>-16</v>
      </c>
      <c r="CQ27" s="283">
        <f t="shared" si="166"/>
        <v>-8</v>
      </c>
      <c r="CR27" s="221">
        <f t="shared" si="166"/>
        <v>39</v>
      </c>
      <c r="CS27" s="221">
        <f t="shared" si="166"/>
        <v>-22</v>
      </c>
      <c r="CT27" s="221">
        <f t="shared" si="167"/>
        <v>-51</v>
      </c>
      <c r="CU27" s="221">
        <f t="shared" si="168"/>
        <v>-22</v>
      </c>
      <c r="CV27" s="221">
        <f t="shared" si="169"/>
        <v>-23</v>
      </c>
      <c r="CW27" s="221">
        <f t="shared" si="170"/>
        <v>-19</v>
      </c>
      <c r="CX27" s="221">
        <f t="shared" si="171"/>
        <v>-38</v>
      </c>
      <c r="CY27" s="221">
        <f t="shared" si="172"/>
        <v>-6</v>
      </c>
      <c r="CZ27" s="221">
        <f t="shared" si="173"/>
        <v>20</v>
      </c>
      <c r="DA27" s="221">
        <f t="shared" si="174"/>
        <v>-19</v>
      </c>
      <c r="DB27" s="284">
        <f t="shared" si="174"/>
        <v>11</v>
      </c>
    </row>
    <row r="28" spans="1:10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2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2">
        <v>2</v>
      </c>
      <c r="AL28" s="201">
        <v>4</v>
      </c>
      <c r="AM28" s="201">
        <v>2</v>
      </c>
      <c r="AN28" s="201">
        <v>1</v>
      </c>
      <c r="AO28" s="201">
        <v>4</v>
      </c>
      <c r="AP28" s="201">
        <v>1</v>
      </c>
      <c r="AQ28" s="201">
        <v>6</v>
      </c>
      <c r="AR28" s="201">
        <v>3</v>
      </c>
      <c r="AS28" s="201">
        <v>2</v>
      </c>
      <c r="AT28" s="201">
        <v>4</v>
      </c>
      <c r="AU28" s="201">
        <v>5</v>
      </c>
      <c r="AV28" s="152">
        <v>3</v>
      </c>
      <c r="AW28" s="201">
        <v>5</v>
      </c>
      <c r="AX28" s="201">
        <v>7</v>
      </c>
      <c r="AY28" s="201">
        <v>5</v>
      </c>
      <c r="AZ28" s="201">
        <v>6</v>
      </c>
      <c r="BA28" s="201">
        <v>2</v>
      </c>
      <c r="BB28" s="201">
        <v>4</v>
      </c>
      <c r="BC28" s="201">
        <v>5</v>
      </c>
      <c r="BD28" s="201">
        <v>3</v>
      </c>
      <c r="BE28" s="201">
        <v>4</v>
      </c>
      <c r="BF28" s="201">
        <v>1</v>
      </c>
      <c r="BG28" s="201">
        <v>4</v>
      </c>
      <c r="BH28" s="152">
        <v>2</v>
      </c>
      <c r="BI28" s="69" t="str">
        <f t="shared" si="152"/>
        <v>0</v>
      </c>
      <c r="BJ28" s="69" t="str">
        <f t="shared" si="152"/>
        <v>0</v>
      </c>
      <c r="BK28" s="69" t="str">
        <f t="shared" si="152"/>
        <v>0</v>
      </c>
      <c r="BL28" s="69" t="str">
        <f t="shared" si="152"/>
        <v>0</v>
      </c>
      <c r="BM28" s="69" t="str">
        <f t="shared" si="152"/>
        <v>0</v>
      </c>
      <c r="BN28" s="67" t="str">
        <f t="shared" si="152"/>
        <v>0</v>
      </c>
      <c r="BO28" s="67" t="str">
        <f t="shared" si="152"/>
        <v>0</v>
      </c>
      <c r="BP28" s="201" t="str">
        <f t="shared" si="152"/>
        <v>0</v>
      </c>
      <c r="BQ28" s="201" t="str">
        <f t="shared" si="152"/>
        <v>0</v>
      </c>
      <c r="BR28" s="201" t="str">
        <f t="shared" si="152"/>
        <v>0</v>
      </c>
      <c r="BS28" s="283" t="str">
        <f t="shared" si="153"/>
        <v>0</v>
      </c>
      <c r="BT28" s="221" t="str">
        <f t="shared" si="154"/>
        <v>0</v>
      </c>
      <c r="BU28" s="221">
        <f t="shared" si="154"/>
        <v>-3</v>
      </c>
      <c r="BV28" s="221">
        <f t="shared" si="154"/>
        <v>1</v>
      </c>
      <c r="BW28" s="221">
        <f t="shared" si="155"/>
        <v>2</v>
      </c>
      <c r="BX28" s="221">
        <f t="shared" si="156"/>
        <v>0</v>
      </c>
      <c r="BY28" s="221">
        <f t="shared" si="157"/>
        <v>0</v>
      </c>
      <c r="BZ28" s="221">
        <f t="shared" si="158"/>
        <v>-4</v>
      </c>
      <c r="CA28" s="221">
        <f t="shared" si="159"/>
        <v>-1</v>
      </c>
      <c r="CB28" s="221">
        <f t="shared" si="160"/>
        <v>0</v>
      </c>
      <c r="CC28" s="221">
        <f t="shared" si="161"/>
        <v>-3</v>
      </c>
      <c r="CD28" s="221">
        <f t="shared" si="162"/>
        <v>2</v>
      </c>
      <c r="CE28" s="283">
        <f t="shared" si="163"/>
        <v>5</v>
      </c>
      <c r="CF28" s="221">
        <f t="shared" si="163"/>
        <v>1</v>
      </c>
      <c r="CG28" s="221">
        <f t="shared" si="163"/>
        <v>4</v>
      </c>
      <c r="CH28" s="221">
        <f t="shared" si="163"/>
        <v>4</v>
      </c>
      <c r="CI28" s="221">
        <f t="shared" si="163"/>
        <v>-2</v>
      </c>
      <c r="CJ28" s="221">
        <f t="shared" si="163"/>
        <v>5</v>
      </c>
      <c r="CK28" s="221">
        <f t="shared" si="164"/>
        <v>-4</v>
      </c>
      <c r="CL28" s="221">
        <f t="shared" si="165"/>
        <v>2</v>
      </c>
      <c r="CM28" s="221">
        <f t="shared" si="165"/>
        <v>1</v>
      </c>
      <c r="CN28" s="221">
        <f t="shared" si="165"/>
        <v>-1</v>
      </c>
      <c r="CO28" s="221">
        <f t="shared" si="165"/>
        <v>-1</v>
      </c>
      <c r="CP28" s="284">
        <f t="shared" si="165"/>
        <v>-1</v>
      </c>
      <c r="CQ28" s="283">
        <f t="shared" si="166"/>
        <v>-3</v>
      </c>
      <c r="CR28" s="221">
        <f t="shared" si="166"/>
        <v>-3</v>
      </c>
      <c r="CS28" s="221">
        <f t="shared" si="166"/>
        <v>-3</v>
      </c>
      <c r="CT28" s="221">
        <f t="shared" si="167"/>
        <v>-5</v>
      </c>
      <c r="CU28" s="221">
        <f t="shared" si="168"/>
        <v>2</v>
      </c>
      <c r="CV28" s="221">
        <f t="shared" si="169"/>
        <v>-3</v>
      </c>
      <c r="CW28" s="221">
        <f t="shared" si="170"/>
        <v>1</v>
      </c>
      <c r="CX28" s="221">
        <f t="shared" si="171"/>
        <v>0</v>
      </c>
      <c r="CY28" s="221">
        <f t="shared" si="172"/>
        <v>-2</v>
      </c>
      <c r="CZ28" s="221">
        <f t="shared" si="173"/>
        <v>3</v>
      </c>
      <c r="DA28" s="221">
        <f t="shared" si="174"/>
        <v>1</v>
      </c>
      <c r="DB28" s="284">
        <f t="shared" si="174"/>
        <v>1</v>
      </c>
    </row>
    <row r="29" spans="1:106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2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2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>
        <f>SUM(AP24:AP28)</f>
        <v>3262</v>
      </c>
      <c r="AQ29" s="201">
        <f>SUM(AQ24:AQ28)</f>
        <v>3501</v>
      </c>
      <c r="AR29" s="201">
        <f>SUM(AR24:AR28)</f>
        <v>3504</v>
      </c>
      <c r="AS29" s="201">
        <f>SUM(AS24:AS28)</f>
        <v>3952</v>
      </c>
      <c r="AT29" s="201">
        <f>SUM(AT24:AT28)</f>
        <v>3735</v>
      </c>
      <c r="AU29" s="201">
        <f>SUM(AU24:AU28)</f>
        <v>3139</v>
      </c>
      <c r="AV29" s="152">
        <v>3345</v>
      </c>
      <c r="AW29" s="201">
        <v>3645</v>
      </c>
      <c r="AX29" s="201">
        <v>4579</v>
      </c>
      <c r="AY29" s="201">
        <v>4294</v>
      </c>
      <c r="AZ29" s="201">
        <v>4397</v>
      </c>
      <c r="BA29" s="201">
        <v>3505</v>
      </c>
      <c r="BB29" s="201">
        <v>3329</v>
      </c>
      <c r="BC29" s="201">
        <v>3223</v>
      </c>
      <c r="BD29" s="201">
        <v>3861</v>
      </c>
      <c r="BE29" s="201">
        <v>4019</v>
      </c>
      <c r="BF29" s="201">
        <v>3515</v>
      </c>
      <c r="BG29" s="201">
        <v>3404</v>
      </c>
      <c r="BH29" s="152">
        <v>3905</v>
      </c>
      <c r="BI29" s="69">
        <f t="shared" ref="BI29:BP29" si="175">IF(C29=0,"0",C29-O29)</f>
        <v>-64</v>
      </c>
      <c r="BJ29" s="69">
        <f t="shared" si="175"/>
        <v>295</v>
      </c>
      <c r="BK29" s="69">
        <f t="shared" si="175"/>
        <v>650</v>
      </c>
      <c r="BL29" s="69">
        <f t="shared" si="175"/>
        <v>941</v>
      </c>
      <c r="BM29" s="69">
        <f t="shared" si="175"/>
        <v>481</v>
      </c>
      <c r="BN29" s="67">
        <f t="shared" si="175"/>
        <v>609</v>
      </c>
      <c r="BO29" s="67">
        <f t="shared" si="175"/>
        <v>723</v>
      </c>
      <c r="BP29" s="201">
        <f t="shared" si="175"/>
        <v>366</v>
      </c>
      <c r="BQ29" s="201">
        <f t="shared" ref="BQ29:BV29" si="176">IF(W29=0,"0",K29-W29)</f>
        <v>1133</v>
      </c>
      <c r="BR29" s="201">
        <f t="shared" si="176"/>
        <v>802</v>
      </c>
      <c r="BS29" s="283">
        <f t="shared" si="176"/>
        <v>654</v>
      </c>
      <c r="BT29" s="221">
        <f t="shared" si="176"/>
        <v>842</v>
      </c>
      <c r="BU29" s="221">
        <f t="shared" si="176"/>
        <v>988</v>
      </c>
      <c r="BV29" s="221">
        <f t="shared" si="176"/>
        <v>401</v>
      </c>
      <c r="BW29" s="221">
        <f t="shared" ref="BW29" si="177">IF(AC29=0,"0",Q29-AC29)</f>
        <v>242</v>
      </c>
      <c r="BX29" s="221">
        <f t="shared" ref="BX29" si="178">IF(AD29=0,"0",R29-AD29)</f>
        <v>-35</v>
      </c>
      <c r="BY29" s="221">
        <f t="shared" ref="BY29" si="179">IF(AE29=0,"0",S29-AE29)</f>
        <v>-258</v>
      </c>
      <c r="BZ29" s="221">
        <f t="shared" ref="BZ29" si="180">IF(AF29=0,"0",T29-AF29)</f>
        <v>-109</v>
      </c>
      <c r="CA29" s="221">
        <f t="shared" ref="CA29" si="181">IF(AG29=0,"0",U29-AG29)</f>
        <v>-426</v>
      </c>
      <c r="CB29" s="221">
        <f t="shared" ref="CB29" si="182">IF(AH29=0,"0",V29-AH29)</f>
        <v>-594</v>
      </c>
      <c r="CC29" s="221">
        <f t="shared" ref="CC29" si="183">IF(AI29=0,"0",W29-AI29)</f>
        <v>-418</v>
      </c>
      <c r="CD29" s="221">
        <f t="shared" ref="CD29" si="184">IF(AJ29=0,"0",X29-AJ29)</f>
        <v>-382</v>
      </c>
      <c r="CE29" s="283">
        <f t="shared" ref="CE29:CJ29" si="185">IF(AK29=0,"0",Y29-AK29)</f>
        <v>-607</v>
      </c>
      <c r="CF29" s="221">
        <f t="shared" si="185"/>
        <v>-897</v>
      </c>
      <c r="CG29" s="221">
        <f t="shared" si="185"/>
        <v>-668</v>
      </c>
      <c r="CH29" s="221">
        <f t="shared" si="185"/>
        <v>-614</v>
      </c>
      <c r="CI29" s="221">
        <f t="shared" si="185"/>
        <v>-860</v>
      </c>
      <c r="CJ29" s="221">
        <f t="shared" si="185"/>
        <v>-749</v>
      </c>
      <c r="CK29" s="221">
        <f t="shared" ref="CK29" si="186">IF(AQ29=0,"0",AE29-AQ29)</f>
        <v>-745</v>
      </c>
      <c r="CL29" s="221">
        <f>IF(AR29=0,"0",AF29-AR29)</f>
        <v>-399</v>
      </c>
      <c r="CM29" s="221">
        <f>IF(AS29=0,"0",AG29-AS29)</f>
        <v>-708</v>
      </c>
      <c r="CN29" s="221">
        <f>IF(AT29=0,"0",AH29-AT29)</f>
        <v>-491</v>
      </c>
      <c r="CO29" s="221">
        <f>IF(AU29=0,"0",AI29-AU29)</f>
        <v>-244</v>
      </c>
      <c r="CP29" s="284">
        <f>IF(AV29=0,"0",AJ29-AV29)</f>
        <v>-394</v>
      </c>
      <c r="CQ29" s="283">
        <f t="shared" si="166"/>
        <v>58</v>
      </c>
      <c r="CR29" s="221">
        <f t="shared" si="166"/>
        <v>-18</v>
      </c>
      <c r="CS29" s="221">
        <f t="shared" si="166"/>
        <v>-521</v>
      </c>
      <c r="CT29" s="221">
        <f t="shared" si="167"/>
        <v>-711</v>
      </c>
      <c r="CU29" s="221">
        <f t="shared" si="168"/>
        <v>-32</v>
      </c>
      <c r="CV29" s="221">
        <f t="shared" si="169"/>
        <v>-67</v>
      </c>
      <c r="CW29" s="221">
        <f t="shared" si="170"/>
        <v>278</v>
      </c>
      <c r="CX29" s="221">
        <f t="shared" si="171"/>
        <v>-357</v>
      </c>
      <c r="CY29" s="221">
        <f t="shared" si="172"/>
        <v>-67</v>
      </c>
      <c r="CZ29" s="221">
        <f t="shared" si="173"/>
        <v>220</v>
      </c>
      <c r="DA29" s="221">
        <f t="shared" si="174"/>
        <v>-265</v>
      </c>
      <c r="DB29" s="284">
        <f t="shared" si="174"/>
        <v>-560</v>
      </c>
    </row>
    <row r="30" spans="1:10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9"/>
      <c r="BN30" s="67"/>
      <c r="BO30" s="67"/>
      <c r="BP30" s="201"/>
      <c r="BQ30" s="201"/>
      <c r="BR30" s="201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221"/>
      <c r="CE30" s="283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84"/>
      <c r="CQ30" s="283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284"/>
    </row>
    <row r="31" spans="1:10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2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2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>
        <v>793</v>
      </c>
      <c r="AQ31" s="201">
        <v>697</v>
      </c>
      <c r="AR31" s="201">
        <v>636</v>
      </c>
      <c r="AS31" s="201">
        <v>692</v>
      </c>
      <c r="AT31" s="201">
        <v>720</v>
      </c>
      <c r="AU31" s="201">
        <v>690</v>
      </c>
      <c r="AV31" s="152">
        <v>543</v>
      </c>
      <c r="AW31" s="201">
        <v>566</v>
      </c>
      <c r="AX31" s="201">
        <v>702</v>
      </c>
      <c r="AY31" s="201">
        <v>936</v>
      </c>
      <c r="AZ31" s="201">
        <v>1010</v>
      </c>
      <c r="BA31" s="201">
        <v>1125</v>
      </c>
      <c r="BB31" s="201">
        <v>807</v>
      </c>
      <c r="BC31" s="201">
        <v>660</v>
      </c>
      <c r="BD31" s="201">
        <v>468</v>
      </c>
      <c r="BE31" s="201">
        <v>697</v>
      </c>
      <c r="BF31" s="201">
        <v>607</v>
      </c>
      <c r="BG31" s="201">
        <v>734</v>
      </c>
      <c r="BH31" s="152">
        <v>603</v>
      </c>
      <c r="BI31" s="69" t="str">
        <f t="shared" ref="BI31:BR31" si="187">IF(C31=0,"0",C31-O31)</f>
        <v>0</v>
      </c>
      <c r="BJ31" s="69" t="str">
        <f t="shared" si="187"/>
        <v>0</v>
      </c>
      <c r="BK31" s="69" t="str">
        <f t="shared" si="187"/>
        <v>0</v>
      </c>
      <c r="BL31" s="69" t="str">
        <f t="shared" si="187"/>
        <v>0</v>
      </c>
      <c r="BM31" s="69" t="str">
        <f t="shared" si="187"/>
        <v>0</v>
      </c>
      <c r="BN31" s="67" t="str">
        <f t="shared" si="187"/>
        <v>0</v>
      </c>
      <c r="BO31" s="67" t="str">
        <f t="shared" si="187"/>
        <v>0</v>
      </c>
      <c r="BP31" s="201" t="str">
        <f t="shared" si="187"/>
        <v>0</v>
      </c>
      <c r="BQ31" s="201" t="str">
        <f t="shared" si="187"/>
        <v>0</v>
      </c>
      <c r="BR31" s="201" t="str">
        <f t="shared" si="187"/>
        <v>0</v>
      </c>
      <c r="BS31" s="283" t="str">
        <f t="shared" ref="BS31" si="188">IF(M31=0,"0",M31-Y31)</f>
        <v>0</v>
      </c>
      <c r="BT31" s="221" t="str">
        <f>IF(N31=0,"0",N31-Z31)</f>
        <v>0</v>
      </c>
      <c r="BU31" s="221">
        <f>IF(O31=0,"0",O31-AA31)</f>
        <v>480</v>
      </c>
      <c r="BV31" s="221">
        <f>IF(P31=0,"0",P31-AB31)</f>
        <v>293</v>
      </c>
      <c r="BW31" s="221">
        <f t="shared" ref="BW31" si="189">IF(Q31=0,"0",Q31-AC31)</f>
        <v>85</v>
      </c>
      <c r="BX31" s="221">
        <f t="shared" ref="BX31" si="190">IF(R31=0,"0",R31-AD31)</f>
        <v>159</v>
      </c>
      <c r="BY31" s="221">
        <f t="shared" ref="BY31" si="191">IF(S31=0,"0",S31-AE31)</f>
        <v>164</v>
      </c>
      <c r="BZ31" s="221">
        <f t="shared" ref="BZ31" si="192">IF(T31=0,"0",T31-AF31)</f>
        <v>141</v>
      </c>
      <c r="CA31" s="221">
        <f t="shared" ref="CA31" si="193">IF(U31=0,"0",U31-AG31)</f>
        <v>150</v>
      </c>
      <c r="CB31" s="221">
        <f t="shared" ref="CB31" si="194">IF(V31=0,"0",V31-AH31)</f>
        <v>165</v>
      </c>
      <c r="CC31" s="221">
        <f t="shared" ref="CC31" si="195">IF(W31=0,"0",W31-AI31)</f>
        <v>-40</v>
      </c>
      <c r="CD31" s="221">
        <f t="shared" ref="CD31" si="196">IF(X31=0,"0",X31-AJ31)</f>
        <v>-59</v>
      </c>
      <c r="CE31" s="283">
        <f t="shared" ref="CE31:CJ31" si="197">IF(Y31=0,"0",Y31-AK31)</f>
        <v>4</v>
      </c>
      <c r="CF31" s="221">
        <f t="shared" si="197"/>
        <v>-12</v>
      </c>
      <c r="CG31" s="221">
        <f t="shared" si="197"/>
        <v>-262</v>
      </c>
      <c r="CH31" s="221">
        <f t="shared" si="197"/>
        <v>94</v>
      </c>
      <c r="CI31" s="221">
        <f t="shared" si="197"/>
        <v>311</v>
      </c>
      <c r="CJ31" s="221">
        <f t="shared" si="197"/>
        <v>138</v>
      </c>
      <c r="CK31" s="221">
        <f t="shared" ref="CK31" si="198">IF(AE31=0,"0",AE31-AQ31)</f>
        <v>21</v>
      </c>
      <c r="CL31" s="221">
        <f>IF(AF31=0,"0",AF31-AR31)</f>
        <v>49</v>
      </c>
      <c r="CM31" s="221">
        <f>IF(AG31=0,"0",AG31-AS31)</f>
        <v>88</v>
      </c>
      <c r="CN31" s="221">
        <f>IF(AH31=0,"0",AH31-AT31)</f>
        <v>89</v>
      </c>
      <c r="CO31" s="221">
        <f>IF(AI31=0,"0",AI31-AU31)</f>
        <v>142</v>
      </c>
      <c r="CP31" s="284">
        <f>IF(AJ31=0,"0",AJ31-AV31)</f>
        <v>233</v>
      </c>
      <c r="CQ31" s="283">
        <f>IF(AW31=0,"0",AK31-AW31)</f>
        <v>120</v>
      </c>
      <c r="CR31" s="221">
        <f>IF(AX31=0,"0",AL31-AX31)</f>
        <v>134</v>
      </c>
      <c r="CS31" s="221">
        <f>IF(AY31=0,"0",AM31-AY31)</f>
        <v>292</v>
      </c>
      <c r="CT31" s="221">
        <f t="shared" ref="CT31:DA31" si="199">IF(AZ31=0,"0",AN31-AZ31)</f>
        <v>100</v>
      </c>
      <c r="CU31" s="221">
        <f t="shared" si="199"/>
        <v>-137</v>
      </c>
      <c r="CV31" s="221">
        <f t="shared" si="199"/>
        <v>-14</v>
      </c>
      <c r="CW31" s="221">
        <f t="shared" si="199"/>
        <v>37</v>
      </c>
      <c r="CX31" s="221">
        <f t="shared" si="199"/>
        <v>168</v>
      </c>
      <c r="CY31" s="221">
        <f t="shared" si="199"/>
        <v>-5</v>
      </c>
      <c r="CZ31" s="221">
        <f t="shared" si="199"/>
        <v>113</v>
      </c>
      <c r="DA31" s="221">
        <f t="shared" si="199"/>
        <v>-44</v>
      </c>
      <c r="DB31" s="284">
        <f>IF(BH31=0,"0",AV31-BH31)</f>
        <v>-60</v>
      </c>
    </row>
    <row r="32" spans="1:10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2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2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>
        <v>352</v>
      </c>
      <c r="AQ32" s="201">
        <v>304</v>
      </c>
      <c r="AR32" s="201">
        <v>315</v>
      </c>
      <c r="AS32" s="201">
        <v>322</v>
      </c>
      <c r="AT32" s="201">
        <v>406</v>
      </c>
      <c r="AU32" s="201">
        <v>377</v>
      </c>
      <c r="AV32" s="152">
        <v>340</v>
      </c>
      <c r="AW32" s="201">
        <v>311</v>
      </c>
      <c r="AX32" s="201">
        <v>519</v>
      </c>
      <c r="AY32" s="201">
        <v>575</v>
      </c>
      <c r="AZ32" s="201">
        <v>518</v>
      </c>
      <c r="BA32" s="201">
        <v>460</v>
      </c>
      <c r="BB32" s="201">
        <v>362</v>
      </c>
      <c r="BC32" s="201">
        <v>324</v>
      </c>
      <c r="BD32" s="201">
        <v>270</v>
      </c>
      <c r="BE32" s="201">
        <v>324</v>
      </c>
      <c r="BF32" s="201">
        <v>399</v>
      </c>
      <c r="BG32" s="201">
        <v>419</v>
      </c>
      <c r="BH32" s="152">
        <v>337</v>
      </c>
      <c r="BI32" s="69" t="str">
        <f t="shared" ref="BI32:BR32" si="200">IF(C32=0,"0",C32-O32)</f>
        <v>0</v>
      </c>
      <c r="BJ32" s="69" t="str">
        <f t="shared" si="200"/>
        <v>0</v>
      </c>
      <c r="BK32" s="69" t="str">
        <f t="shared" si="200"/>
        <v>0</v>
      </c>
      <c r="BL32" s="69" t="str">
        <f t="shared" si="200"/>
        <v>0</v>
      </c>
      <c r="BM32" s="69" t="str">
        <f t="shared" si="200"/>
        <v>0</v>
      </c>
      <c r="BN32" s="67" t="str">
        <f t="shared" si="200"/>
        <v>0</v>
      </c>
      <c r="BO32" s="67" t="str">
        <f t="shared" si="200"/>
        <v>0</v>
      </c>
      <c r="BP32" s="201" t="str">
        <f t="shared" si="200"/>
        <v>0</v>
      </c>
      <c r="BQ32" s="201" t="str">
        <f t="shared" si="200"/>
        <v>0</v>
      </c>
      <c r="BR32" s="201" t="str">
        <f t="shared" si="200"/>
        <v>0</v>
      </c>
      <c r="BS32" s="283" t="str">
        <f t="shared" ref="BS32" si="201">IF(M32=0,"0",M32-Y32)</f>
        <v>0</v>
      </c>
      <c r="BT32" s="221" t="str">
        <f>IF(N32=0,"0",N32-Z32)</f>
        <v>0</v>
      </c>
      <c r="BU32" s="221">
        <f>IF(O32=0,"0",O32-AA32)</f>
        <v>98</v>
      </c>
      <c r="BV32" s="221">
        <f>IF(P32=0,"0",P32-AB32)</f>
        <v>29</v>
      </c>
      <c r="BW32" s="221">
        <f t="shared" ref="BW32" si="202">IF(Q32=0,"0",Q32-AC32)</f>
        <v>-33</v>
      </c>
      <c r="BX32" s="221">
        <f t="shared" ref="BX32" si="203">IF(R32=0,"0",R32-AD32)</f>
        <v>18</v>
      </c>
      <c r="BY32" s="221">
        <f t="shared" ref="BY32" si="204">IF(S32=0,"0",S32-AE32)</f>
        <v>-34</v>
      </c>
      <c r="BZ32" s="221">
        <f t="shared" ref="BZ32" si="205">IF(T32=0,"0",T32-AF32)</f>
        <v>-6</v>
      </c>
      <c r="CA32" s="221">
        <f t="shared" ref="CA32" si="206">IF(U32=0,"0",U32-AG32)</f>
        <v>-39</v>
      </c>
      <c r="CB32" s="221">
        <f t="shared" ref="CB32" si="207">IF(V32=0,"0",V32-AH32)</f>
        <v>-37</v>
      </c>
      <c r="CC32" s="221">
        <f t="shared" ref="CC32" si="208">IF(W32=0,"0",W32-AI32)</f>
        <v>-92</v>
      </c>
      <c r="CD32" s="221">
        <f t="shared" ref="CD32" si="209">IF(X32=0,"0",X32-AJ32)</f>
        <v>-64</v>
      </c>
      <c r="CE32" s="283">
        <f t="shared" ref="CE32:CJ32" si="210">IF(Y32=0,"0",Y32-AK32)</f>
        <v>-25</v>
      </c>
      <c r="CF32" s="221">
        <f t="shared" si="210"/>
        <v>-123</v>
      </c>
      <c r="CG32" s="221">
        <f t="shared" si="210"/>
        <v>-110</v>
      </c>
      <c r="CH32" s="221">
        <f t="shared" si="210"/>
        <v>-211</v>
      </c>
      <c r="CI32" s="221">
        <f t="shared" si="210"/>
        <v>-55</v>
      </c>
      <c r="CJ32" s="221">
        <f t="shared" si="210"/>
        <v>-120</v>
      </c>
      <c r="CK32" s="221">
        <f t="shared" ref="CK32" si="211">IF(AE32=0,"0",AE32-AQ32)</f>
        <v>-80</v>
      </c>
      <c r="CL32" s="221">
        <f>IF(AF32=0,"0",AF32-AR32)</f>
        <v>-107</v>
      </c>
      <c r="CM32" s="221">
        <f>IF(AG32=0,"0",AG32-AS32)</f>
        <v>-53</v>
      </c>
      <c r="CN32" s="221">
        <f>IF(AH32=0,"0",AH32-AT32)</f>
        <v>-114</v>
      </c>
      <c r="CO32" s="221">
        <f>IF(AI32=0,"0",AI32-AU32)</f>
        <v>-57</v>
      </c>
      <c r="CP32" s="284">
        <f>IF(AJ32=0,"0",AJ32-AV32)</f>
        <v>-79</v>
      </c>
      <c r="CQ32" s="283">
        <f>IF(AW32=0,"0",AK32-AW32)</f>
        <v>-65</v>
      </c>
      <c r="CR32" s="221">
        <f>IF(AX32=0,"0",AL32-AX32)</f>
        <v>-97</v>
      </c>
      <c r="CS32" s="221">
        <f>IF(AY32=0,"0",AM32-AY32)</f>
        <v>-109</v>
      </c>
      <c r="CT32" s="221">
        <f t="shared" ref="CT32:DA32" si="212">IF(AZ32=0,"0",AN32-AZ32)</f>
        <v>29</v>
      </c>
      <c r="CU32" s="221">
        <f t="shared" si="212"/>
        <v>-39</v>
      </c>
      <c r="CV32" s="221">
        <f t="shared" si="212"/>
        <v>-10</v>
      </c>
      <c r="CW32" s="221">
        <f t="shared" si="212"/>
        <v>-20</v>
      </c>
      <c r="CX32" s="221">
        <f t="shared" si="212"/>
        <v>45</v>
      </c>
      <c r="CY32" s="221">
        <f t="shared" si="212"/>
        <v>-2</v>
      </c>
      <c r="CZ32" s="221">
        <f t="shared" si="212"/>
        <v>7</v>
      </c>
      <c r="DA32" s="221">
        <f t="shared" si="212"/>
        <v>-42</v>
      </c>
      <c r="DB32" s="284">
        <f>IF(BH32=0,"0",AV32-BH32)</f>
        <v>3</v>
      </c>
    </row>
    <row r="33" spans="1:10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2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2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>
        <v>102</v>
      </c>
      <c r="AQ33" s="201">
        <v>114</v>
      </c>
      <c r="AR33" s="201">
        <v>113</v>
      </c>
      <c r="AS33" s="201">
        <v>93</v>
      </c>
      <c r="AT33" s="201">
        <v>94</v>
      </c>
      <c r="AU33" s="201">
        <v>80</v>
      </c>
      <c r="AV33" s="152">
        <v>94</v>
      </c>
      <c r="AW33" s="201">
        <v>69</v>
      </c>
      <c r="AX33" s="201">
        <v>114</v>
      </c>
      <c r="AY33" s="201">
        <v>125</v>
      </c>
      <c r="AZ33" s="201">
        <v>110</v>
      </c>
      <c r="BA33" s="201">
        <v>100</v>
      </c>
      <c r="BB33" s="201">
        <v>97</v>
      </c>
      <c r="BC33" s="201">
        <v>96</v>
      </c>
      <c r="BD33" s="201">
        <v>90</v>
      </c>
      <c r="BE33" s="201">
        <v>90</v>
      </c>
      <c r="BF33" s="201">
        <v>88</v>
      </c>
      <c r="BG33" s="201">
        <v>90</v>
      </c>
      <c r="BH33" s="152">
        <v>99</v>
      </c>
      <c r="BI33" s="69" t="str">
        <f t="shared" ref="BI33:BR35" si="213">IF(C33=0,"0",C33-O33)</f>
        <v>0</v>
      </c>
      <c r="BJ33" s="69" t="str">
        <f t="shared" si="213"/>
        <v>0</v>
      </c>
      <c r="BK33" s="69" t="str">
        <f t="shared" si="213"/>
        <v>0</v>
      </c>
      <c r="BL33" s="69" t="str">
        <f t="shared" si="213"/>
        <v>0</v>
      </c>
      <c r="BM33" s="69" t="str">
        <f t="shared" si="213"/>
        <v>0</v>
      </c>
      <c r="BN33" s="67" t="str">
        <f t="shared" si="213"/>
        <v>0</v>
      </c>
      <c r="BO33" s="67" t="str">
        <f t="shared" si="213"/>
        <v>0</v>
      </c>
      <c r="BP33" s="201" t="str">
        <f t="shared" si="213"/>
        <v>0</v>
      </c>
      <c r="BQ33" s="201" t="str">
        <f t="shared" si="213"/>
        <v>0</v>
      </c>
      <c r="BR33" s="201" t="str">
        <f t="shared" si="213"/>
        <v>0</v>
      </c>
      <c r="BS33" s="283" t="str">
        <f t="shared" ref="BS33:BS35" si="214">IF(M33=0,"0",M33-Y33)</f>
        <v>0</v>
      </c>
      <c r="BT33" s="221" t="str">
        <f t="shared" ref="BT33:BV35" si="215">IF(N33=0,"0",N33-Z33)</f>
        <v>0</v>
      </c>
      <c r="BU33" s="221">
        <f t="shared" si="215"/>
        <v>32</v>
      </c>
      <c r="BV33" s="221">
        <f t="shared" si="215"/>
        <v>38</v>
      </c>
      <c r="BW33" s="221">
        <f t="shared" ref="BW33:BW35" si="216">IF(Q33=0,"0",Q33-AC33)</f>
        <v>43</v>
      </c>
      <c r="BX33" s="221">
        <f t="shared" ref="BX33:BX35" si="217">IF(R33=0,"0",R33-AD33)</f>
        <v>-2</v>
      </c>
      <c r="BY33" s="221">
        <f t="shared" ref="BY33:BY35" si="218">IF(S33=0,"0",S33-AE33)</f>
        <v>4</v>
      </c>
      <c r="BZ33" s="221">
        <f t="shared" ref="BZ33:BZ35" si="219">IF(T33=0,"0",T33-AF33)</f>
        <v>10</v>
      </c>
      <c r="CA33" s="221">
        <f t="shared" ref="CA33:CA35" si="220">IF(U33=0,"0",U33-AG33)</f>
        <v>9</v>
      </c>
      <c r="CB33" s="221">
        <f t="shared" ref="CB33:CB35" si="221">IF(V33=0,"0",V33-AH33)</f>
        <v>-20</v>
      </c>
      <c r="CC33" s="221">
        <f t="shared" ref="CC33:CC35" si="222">IF(W33=0,"0",W33-AI33)</f>
        <v>7</v>
      </c>
      <c r="CD33" s="221">
        <f t="shared" ref="CD33:CD35" si="223">IF(X33=0,"0",X33-AJ33)</f>
        <v>-20</v>
      </c>
      <c r="CE33" s="283">
        <f t="shared" ref="CE33:CJ35" si="224">IF(Y33=0,"0",Y33-AK33)</f>
        <v>27</v>
      </c>
      <c r="CF33" s="221">
        <f t="shared" si="224"/>
        <v>-15</v>
      </c>
      <c r="CG33" s="221">
        <f t="shared" si="224"/>
        <v>-57</v>
      </c>
      <c r="CH33" s="221">
        <f t="shared" si="224"/>
        <v>-17</v>
      </c>
      <c r="CI33" s="221">
        <f t="shared" si="224"/>
        <v>-40</v>
      </c>
      <c r="CJ33" s="221">
        <f t="shared" si="224"/>
        <v>-39</v>
      </c>
      <c r="CK33" s="221">
        <f t="shared" ref="CK33:CK35" si="225">IF(AE33=0,"0",AE33-AQ33)</f>
        <v>-44</v>
      </c>
      <c r="CL33" s="221">
        <f t="shared" ref="CL33:CP35" si="226">IF(AF33=0,"0",AF33-AR33)</f>
        <v>-57</v>
      </c>
      <c r="CM33" s="221">
        <f t="shared" si="226"/>
        <v>-17</v>
      </c>
      <c r="CN33" s="221">
        <f t="shared" si="226"/>
        <v>-18</v>
      </c>
      <c r="CO33" s="221">
        <f t="shared" si="226"/>
        <v>-9</v>
      </c>
      <c r="CP33" s="284">
        <f t="shared" si="226"/>
        <v>-2</v>
      </c>
      <c r="CQ33" s="283">
        <f t="shared" ref="CQ33:CS36" si="227">IF(AW33=0,"0",AK33-AW33)</f>
        <v>-1</v>
      </c>
      <c r="CR33" s="221">
        <f t="shared" si="227"/>
        <v>-32</v>
      </c>
      <c r="CS33" s="221">
        <f t="shared" si="227"/>
        <v>7</v>
      </c>
      <c r="CT33" s="221">
        <f t="shared" ref="CT33:CT36" si="228">IF(AZ33=0,"0",AN33-AZ33)</f>
        <v>-8</v>
      </c>
      <c r="CU33" s="221">
        <f t="shared" ref="CU33:CU36" si="229">IF(BA33=0,"0",AO33-BA33)</f>
        <v>15</v>
      </c>
      <c r="CV33" s="221">
        <f t="shared" ref="CV33:CV36" si="230">IF(BB33=0,"0",AP33-BB33)</f>
        <v>5</v>
      </c>
      <c r="CW33" s="221">
        <f t="shared" ref="CW33:CW36" si="231">IF(BC33=0,"0",AQ33-BC33)</f>
        <v>18</v>
      </c>
      <c r="CX33" s="221">
        <f t="shared" ref="CX33:CX36" si="232">IF(BD33=0,"0",AR33-BD33)</f>
        <v>23</v>
      </c>
      <c r="CY33" s="221">
        <f t="shared" ref="CY33:CY36" si="233">IF(BE33=0,"0",AS33-BE33)</f>
        <v>3</v>
      </c>
      <c r="CZ33" s="221">
        <f t="shared" ref="CZ33:CZ36" si="234">IF(BF33=0,"0",AT33-BF33)</f>
        <v>6</v>
      </c>
      <c r="DA33" s="221">
        <f t="shared" ref="DA33:DB36" si="235">IF(BG33=0,"0",AU33-BG33)</f>
        <v>-10</v>
      </c>
      <c r="DB33" s="284">
        <f t="shared" si="235"/>
        <v>-5</v>
      </c>
    </row>
    <row r="34" spans="1:10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2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2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>
        <v>43</v>
      </c>
      <c r="AQ34" s="201">
        <v>36</v>
      </c>
      <c r="AR34" s="201">
        <v>33</v>
      </c>
      <c r="AS34" s="201">
        <v>36</v>
      </c>
      <c r="AT34" s="201">
        <v>54</v>
      </c>
      <c r="AU34" s="201">
        <v>38</v>
      </c>
      <c r="AV34" s="152">
        <v>46</v>
      </c>
      <c r="AW34" s="201">
        <v>32</v>
      </c>
      <c r="AX34" s="201">
        <v>69</v>
      </c>
      <c r="AY34" s="201">
        <v>58</v>
      </c>
      <c r="AZ34" s="201">
        <v>54</v>
      </c>
      <c r="BA34" s="201">
        <v>55</v>
      </c>
      <c r="BB34" s="201">
        <v>55</v>
      </c>
      <c r="BC34" s="201">
        <v>52</v>
      </c>
      <c r="BD34" s="201">
        <v>48</v>
      </c>
      <c r="BE34" s="201">
        <v>60</v>
      </c>
      <c r="BF34" s="201">
        <v>51</v>
      </c>
      <c r="BG34" s="201">
        <v>65</v>
      </c>
      <c r="BH34" s="152">
        <v>49</v>
      </c>
      <c r="BI34" s="69" t="str">
        <f t="shared" si="213"/>
        <v>0</v>
      </c>
      <c r="BJ34" s="69" t="str">
        <f t="shared" si="213"/>
        <v>0</v>
      </c>
      <c r="BK34" s="69" t="str">
        <f t="shared" si="213"/>
        <v>0</v>
      </c>
      <c r="BL34" s="69" t="str">
        <f t="shared" si="213"/>
        <v>0</v>
      </c>
      <c r="BM34" s="69" t="str">
        <f t="shared" si="213"/>
        <v>0</v>
      </c>
      <c r="BN34" s="67" t="str">
        <f t="shared" si="213"/>
        <v>0</v>
      </c>
      <c r="BO34" s="67" t="str">
        <f t="shared" si="213"/>
        <v>0</v>
      </c>
      <c r="BP34" s="201" t="str">
        <f t="shared" si="213"/>
        <v>0</v>
      </c>
      <c r="BQ34" s="201" t="str">
        <f t="shared" si="213"/>
        <v>0</v>
      </c>
      <c r="BR34" s="201" t="str">
        <f t="shared" si="213"/>
        <v>0</v>
      </c>
      <c r="BS34" s="283" t="str">
        <f t="shared" si="214"/>
        <v>0</v>
      </c>
      <c r="BT34" s="221" t="str">
        <f t="shared" si="215"/>
        <v>0</v>
      </c>
      <c r="BU34" s="221">
        <f t="shared" si="215"/>
        <v>33</v>
      </c>
      <c r="BV34" s="221">
        <f t="shared" si="215"/>
        <v>81</v>
      </c>
      <c r="BW34" s="221">
        <f t="shared" si="216"/>
        <v>61</v>
      </c>
      <c r="BX34" s="221">
        <f t="shared" si="217"/>
        <v>18</v>
      </c>
      <c r="BY34" s="221">
        <f t="shared" si="218"/>
        <v>-10</v>
      </c>
      <c r="BZ34" s="221">
        <f t="shared" si="219"/>
        <v>18</v>
      </c>
      <c r="CA34" s="221">
        <f t="shared" si="220"/>
        <v>17</v>
      </c>
      <c r="CB34" s="221">
        <f t="shared" si="221"/>
        <v>-10</v>
      </c>
      <c r="CC34" s="221">
        <f t="shared" si="222"/>
        <v>0</v>
      </c>
      <c r="CD34" s="221">
        <f t="shared" si="223"/>
        <v>8</v>
      </c>
      <c r="CE34" s="283">
        <f t="shared" si="224"/>
        <v>-8</v>
      </c>
      <c r="CF34" s="221">
        <f t="shared" si="224"/>
        <v>6</v>
      </c>
      <c r="CG34" s="221">
        <f t="shared" si="224"/>
        <v>-41</v>
      </c>
      <c r="CH34" s="221">
        <f t="shared" si="224"/>
        <v>-28</v>
      </c>
      <c r="CI34" s="221">
        <f t="shared" si="224"/>
        <v>-25</v>
      </c>
      <c r="CJ34" s="221">
        <f t="shared" si="224"/>
        <v>-26</v>
      </c>
      <c r="CK34" s="221">
        <f t="shared" si="225"/>
        <v>4</v>
      </c>
      <c r="CL34" s="221">
        <f t="shared" si="226"/>
        <v>-14</v>
      </c>
      <c r="CM34" s="221">
        <f t="shared" si="226"/>
        <v>-14</v>
      </c>
      <c r="CN34" s="221">
        <f t="shared" si="226"/>
        <v>-28</v>
      </c>
      <c r="CO34" s="221">
        <f t="shared" si="226"/>
        <v>-15</v>
      </c>
      <c r="CP34" s="284">
        <f t="shared" si="226"/>
        <v>-21</v>
      </c>
      <c r="CQ34" s="283">
        <f t="shared" si="227"/>
        <v>3</v>
      </c>
      <c r="CR34" s="221">
        <f t="shared" si="227"/>
        <v>-42</v>
      </c>
      <c r="CS34" s="221">
        <f t="shared" si="227"/>
        <v>8</v>
      </c>
      <c r="CT34" s="221">
        <f t="shared" si="228"/>
        <v>-3</v>
      </c>
      <c r="CU34" s="221">
        <f t="shared" si="229"/>
        <v>-8</v>
      </c>
      <c r="CV34" s="221">
        <f t="shared" si="230"/>
        <v>-12</v>
      </c>
      <c r="CW34" s="221">
        <f t="shared" si="231"/>
        <v>-16</v>
      </c>
      <c r="CX34" s="221">
        <f t="shared" si="232"/>
        <v>-15</v>
      </c>
      <c r="CY34" s="221">
        <f t="shared" si="233"/>
        <v>-24</v>
      </c>
      <c r="CZ34" s="221">
        <f t="shared" si="234"/>
        <v>3</v>
      </c>
      <c r="DA34" s="221">
        <f t="shared" si="235"/>
        <v>-27</v>
      </c>
      <c r="DB34" s="284">
        <f t="shared" si="235"/>
        <v>-3</v>
      </c>
    </row>
    <row r="35" spans="1:10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2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2">
        <v>1</v>
      </c>
      <c r="AL35" s="201">
        <v>3</v>
      </c>
      <c r="AM35" s="201">
        <v>3</v>
      </c>
      <c r="AN35" s="201">
        <v>2</v>
      </c>
      <c r="AO35" s="201">
        <v>1</v>
      </c>
      <c r="AP35" s="201">
        <v>0</v>
      </c>
      <c r="AQ35" s="201">
        <v>1</v>
      </c>
      <c r="AR35" s="201">
        <v>0</v>
      </c>
      <c r="AS35" s="201">
        <v>0</v>
      </c>
      <c r="AT35" s="201">
        <v>1</v>
      </c>
      <c r="AU35" s="201">
        <v>0</v>
      </c>
      <c r="AV35" s="152">
        <v>1</v>
      </c>
      <c r="AW35" s="201">
        <v>0</v>
      </c>
      <c r="AX35" s="201">
        <v>0</v>
      </c>
      <c r="AY35" s="201">
        <v>1</v>
      </c>
      <c r="AZ35" s="201">
        <v>0</v>
      </c>
      <c r="BA35" s="201">
        <v>0</v>
      </c>
      <c r="BB35" s="201">
        <v>2</v>
      </c>
      <c r="BC35" s="201">
        <v>0</v>
      </c>
      <c r="BD35" s="201">
        <v>0</v>
      </c>
      <c r="BE35" s="201">
        <v>1</v>
      </c>
      <c r="BF35" s="201">
        <v>2</v>
      </c>
      <c r="BG35" s="201">
        <v>1</v>
      </c>
      <c r="BH35" s="152">
        <v>1</v>
      </c>
      <c r="BI35" s="69" t="str">
        <f t="shared" si="213"/>
        <v>0</v>
      </c>
      <c r="BJ35" s="69" t="str">
        <f t="shared" si="213"/>
        <v>0</v>
      </c>
      <c r="BK35" s="69" t="str">
        <f t="shared" si="213"/>
        <v>0</v>
      </c>
      <c r="BL35" s="69" t="str">
        <f t="shared" si="213"/>
        <v>0</v>
      </c>
      <c r="BM35" s="69" t="str">
        <f t="shared" si="213"/>
        <v>0</v>
      </c>
      <c r="BN35" s="67" t="str">
        <f t="shared" si="213"/>
        <v>0</v>
      </c>
      <c r="BO35" s="67" t="str">
        <f t="shared" si="213"/>
        <v>0</v>
      </c>
      <c r="BP35" s="201" t="str">
        <f t="shared" si="213"/>
        <v>0</v>
      </c>
      <c r="BQ35" s="201" t="str">
        <f t="shared" si="213"/>
        <v>0</v>
      </c>
      <c r="BR35" s="201" t="str">
        <f t="shared" si="213"/>
        <v>0</v>
      </c>
      <c r="BS35" s="283" t="str">
        <f t="shared" si="214"/>
        <v>0</v>
      </c>
      <c r="BT35" s="221" t="str">
        <f t="shared" si="215"/>
        <v>0</v>
      </c>
      <c r="BU35" s="221">
        <f t="shared" si="215"/>
        <v>0</v>
      </c>
      <c r="BV35" s="221">
        <f t="shared" si="215"/>
        <v>0</v>
      </c>
      <c r="BW35" s="221">
        <f t="shared" si="216"/>
        <v>-1</v>
      </c>
      <c r="BX35" s="221">
        <f t="shared" si="217"/>
        <v>0</v>
      </c>
      <c r="BY35" s="221">
        <f t="shared" si="218"/>
        <v>-1</v>
      </c>
      <c r="BZ35" s="221">
        <f t="shared" si="219"/>
        <v>0</v>
      </c>
      <c r="CA35" s="221">
        <f t="shared" si="220"/>
        <v>-2</v>
      </c>
      <c r="CB35" s="221">
        <f t="shared" si="221"/>
        <v>-2</v>
      </c>
      <c r="CC35" s="221">
        <f t="shared" si="222"/>
        <v>0</v>
      </c>
      <c r="CD35" s="221">
        <f t="shared" si="223"/>
        <v>-1</v>
      </c>
      <c r="CE35" s="283" t="str">
        <f t="shared" si="224"/>
        <v>0</v>
      </c>
      <c r="CF35" s="221">
        <f t="shared" si="224"/>
        <v>-1</v>
      </c>
      <c r="CG35" s="221">
        <f t="shared" si="224"/>
        <v>-2</v>
      </c>
      <c r="CH35" s="221">
        <f t="shared" si="224"/>
        <v>0</v>
      </c>
      <c r="CI35" s="221">
        <f t="shared" si="224"/>
        <v>2</v>
      </c>
      <c r="CJ35" s="221">
        <f t="shared" si="224"/>
        <v>1</v>
      </c>
      <c r="CK35" s="221">
        <f t="shared" si="225"/>
        <v>2</v>
      </c>
      <c r="CL35" s="221">
        <f t="shared" si="226"/>
        <v>1</v>
      </c>
      <c r="CM35" s="221">
        <f t="shared" si="226"/>
        <v>3</v>
      </c>
      <c r="CN35" s="221">
        <f t="shared" si="226"/>
        <v>2</v>
      </c>
      <c r="CO35" s="221">
        <f t="shared" si="226"/>
        <v>2</v>
      </c>
      <c r="CP35" s="284">
        <f t="shared" si="226"/>
        <v>1</v>
      </c>
      <c r="CQ35" s="283" t="str">
        <f t="shared" si="227"/>
        <v>0</v>
      </c>
      <c r="CR35" s="221" t="str">
        <f t="shared" si="227"/>
        <v>0</v>
      </c>
      <c r="CS35" s="221">
        <f t="shared" si="227"/>
        <v>2</v>
      </c>
      <c r="CT35" s="221" t="str">
        <f t="shared" si="228"/>
        <v>0</v>
      </c>
      <c r="CU35" s="221" t="str">
        <f t="shared" si="229"/>
        <v>0</v>
      </c>
      <c r="CV35" s="221">
        <f t="shared" si="230"/>
        <v>-2</v>
      </c>
      <c r="CW35" s="221" t="str">
        <f t="shared" si="231"/>
        <v>0</v>
      </c>
      <c r="CX35" s="221" t="str">
        <f t="shared" si="232"/>
        <v>0</v>
      </c>
      <c r="CY35" s="221">
        <f t="shared" si="233"/>
        <v>-1</v>
      </c>
      <c r="CZ35" s="221">
        <f t="shared" si="234"/>
        <v>-1</v>
      </c>
      <c r="DA35" s="221">
        <f t="shared" si="235"/>
        <v>-1</v>
      </c>
      <c r="DB35" s="284">
        <f t="shared" si="235"/>
        <v>0</v>
      </c>
    </row>
    <row r="36" spans="1:106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2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2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>
        <f>SUM(AP31:AP35)</f>
        <v>1290</v>
      </c>
      <c r="AQ36" s="201">
        <f>SUM(AQ31:AQ35)</f>
        <v>1152</v>
      </c>
      <c r="AR36" s="201">
        <f>SUM(AR31:AR35)</f>
        <v>1097</v>
      </c>
      <c r="AS36" s="201">
        <f>SUM(AS31:AS35)</f>
        <v>1143</v>
      </c>
      <c r="AT36" s="201">
        <f>SUM(AT31:AT35)</f>
        <v>1275</v>
      </c>
      <c r="AU36" s="201">
        <f>SUM(AU31:AU35)</f>
        <v>1185</v>
      </c>
      <c r="AV36" s="152">
        <v>1024</v>
      </c>
      <c r="AW36" s="201">
        <v>978</v>
      </c>
      <c r="AX36" s="201">
        <v>1404</v>
      </c>
      <c r="AY36" s="201">
        <v>1695</v>
      </c>
      <c r="AZ36" s="201">
        <v>1692</v>
      </c>
      <c r="BA36" s="201">
        <v>1740</v>
      </c>
      <c r="BB36" s="201">
        <v>1323</v>
      </c>
      <c r="BC36" s="201">
        <v>1132</v>
      </c>
      <c r="BD36" s="201">
        <v>876</v>
      </c>
      <c r="BE36" s="201">
        <v>1172</v>
      </c>
      <c r="BF36" s="201">
        <v>1147</v>
      </c>
      <c r="BG36" s="201">
        <v>1309</v>
      </c>
      <c r="BH36" s="152">
        <v>1089</v>
      </c>
      <c r="BI36" s="69">
        <f t="shared" ref="BI36:BP36" si="236">IF(C36=0,"0",C36-O36)</f>
        <v>-16</v>
      </c>
      <c r="BJ36" s="69">
        <f t="shared" si="236"/>
        <v>-78</v>
      </c>
      <c r="BK36" s="69">
        <f t="shared" si="236"/>
        <v>178</v>
      </c>
      <c r="BL36" s="69">
        <f t="shared" si="236"/>
        <v>396</v>
      </c>
      <c r="BM36" s="69">
        <f t="shared" si="236"/>
        <v>411</v>
      </c>
      <c r="BN36" s="67">
        <f t="shared" si="236"/>
        <v>152</v>
      </c>
      <c r="BO36" s="67">
        <f t="shared" si="236"/>
        <v>289</v>
      </c>
      <c r="BP36" s="201">
        <f t="shared" si="236"/>
        <v>303</v>
      </c>
      <c r="BQ36" s="201">
        <f t="shared" ref="BQ36:BV36" si="237">IF(W36=0,"0",K36-W36)</f>
        <v>227</v>
      </c>
      <c r="BR36" s="201">
        <f t="shared" si="237"/>
        <v>426</v>
      </c>
      <c r="BS36" s="283">
        <f t="shared" si="237"/>
        <v>362</v>
      </c>
      <c r="BT36" s="221">
        <f t="shared" si="237"/>
        <v>421</v>
      </c>
      <c r="BU36" s="221">
        <f t="shared" si="237"/>
        <v>643</v>
      </c>
      <c r="BV36" s="221">
        <f t="shared" si="237"/>
        <v>441</v>
      </c>
      <c r="BW36" s="221">
        <f t="shared" ref="BW36" si="238">IF(AC36=0,"0",Q36-AC36)</f>
        <v>155</v>
      </c>
      <c r="BX36" s="221">
        <f t="shared" ref="BX36" si="239">IF(AD36=0,"0",R36-AD36)</f>
        <v>193</v>
      </c>
      <c r="BY36" s="221">
        <f t="shared" ref="BY36" si="240">IF(AE36=0,"0",S36-AE36)</f>
        <v>123</v>
      </c>
      <c r="BZ36" s="221">
        <f t="shared" ref="BZ36" si="241">IF(AF36=0,"0",T36-AF36)</f>
        <v>163</v>
      </c>
      <c r="CA36" s="221">
        <f t="shared" ref="CA36" si="242">IF(AG36=0,"0",U36-AG36)</f>
        <v>135</v>
      </c>
      <c r="CB36" s="221">
        <f t="shared" ref="CB36" si="243">IF(AH36=0,"0",V36-AH36)</f>
        <v>96</v>
      </c>
      <c r="CC36" s="221">
        <f t="shared" ref="CC36" si="244">IF(AI36=0,"0",W36-AI36)</f>
        <v>-125</v>
      </c>
      <c r="CD36" s="221">
        <f t="shared" ref="CD36" si="245">IF(AJ36=0,"0",X36-AJ36)</f>
        <v>-136</v>
      </c>
      <c r="CE36" s="283">
        <f t="shared" ref="CE36:CJ36" si="246">IF(AK36=0,"0",Y36-AK36)</f>
        <v>-3</v>
      </c>
      <c r="CF36" s="221">
        <f t="shared" si="246"/>
        <v>-145</v>
      </c>
      <c r="CG36" s="221">
        <f t="shared" si="246"/>
        <v>-472</v>
      </c>
      <c r="CH36" s="221">
        <f t="shared" si="246"/>
        <v>-162</v>
      </c>
      <c r="CI36" s="221">
        <f t="shared" si="246"/>
        <v>193</v>
      </c>
      <c r="CJ36" s="221">
        <f t="shared" si="246"/>
        <v>-46</v>
      </c>
      <c r="CK36" s="221">
        <f t="shared" ref="CK36" si="247">IF(AQ36=0,"0",AE36-AQ36)</f>
        <v>-97</v>
      </c>
      <c r="CL36" s="221">
        <f>IF(AR36=0,"0",AF36-AR36)</f>
        <v>-128</v>
      </c>
      <c r="CM36" s="221">
        <f>IF(AS36=0,"0",AG36-AS36)</f>
        <v>7</v>
      </c>
      <c r="CN36" s="221">
        <f>IF(AT36=0,"0",AH36-AT36)</f>
        <v>-69</v>
      </c>
      <c r="CO36" s="221">
        <f>IF(AU36=0,"0",AI36-AU36)</f>
        <v>63</v>
      </c>
      <c r="CP36" s="284">
        <f>IF(AV36=0,"0",AJ36-AV36)</f>
        <v>132</v>
      </c>
      <c r="CQ36" s="283">
        <f t="shared" si="227"/>
        <v>58</v>
      </c>
      <c r="CR36" s="221">
        <f t="shared" si="227"/>
        <v>-34</v>
      </c>
      <c r="CS36" s="221">
        <f t="shared" si="227"/>
        <v>200</v>
      </c>
      <c r="CT36" s="221">
        <f t="shared" si="228"/>
        <v>120</v>
      </c>
      <c r="CU36" s="221">
        <f t="shared" si="229"/>
        <v>-168</v>
      </c>
      <c r="CV36" s="221">
        <f t="shared" si="230"/>
        <v>-33</v>
      </c>
      <c r="CW36" s="221">
        <f t="shared" si="231"/>
        <v>20</v>
      </c>
      <c r="CX36" s="221">
        <f t="shared" si="232"/>
        <v>221</v>
      </c>
      <c r="CY36" s="221">
        <f t="shared" si="233"/>
        <v>-29</v>
      </c>
      <c r="CZ36" s="221">
        <f t="shared" si="234"/>
        <v>128</v>
      </c>
      <c r="DA36" s="221">
        <f t="shared" si="235"/>
        <v>-124</v>
      </c>
      <c r="DB36" s="284">
        <f t="shared" si="235"/>
        <v>-65</v>
      </c>
    </row>
    <row r="37" spans="1:10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9"/>
      <c r="BN37" s="67"/>
      <c r="BO37" s="67"/>
      <c r="BP37" s="201"/>
      <c r="BQ37" s="201"/>
      <c r="BR37" s="201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221"/>
      <c r="CE37" s="283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84"/>
      <c r="CQ37" s="283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284"/>
    </row>
    <row r="38" spans="1:10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2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2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>
        <v>1929</v>
      </c>
      <c r="AQ38" s="201">
        <v>1810</v>
      </c>
      <c r="AR38" s="201">
        <v>1611</v>
      </c>
      <c r="AS38" s="201">
        <v>1436</v>
      </c>
      <c r="AT38" s="201">
        <v>1377</v>
      </c>
      <c r="AU38" s="201">
        <v>1409</v>
      </c>
      <c r="AV38" s="152">
        <v>1380</v>
      </c>
      <c r="AW38" s="201">
        <v>1235</v>
      </c>
      <c r="AX38" s="201">
        <v>1157</v>
      </c>
      <c r="AY38" s="201">
        <v>1203</v>
      </c>
      <c r="AZ38" s="201">
        <v>1319</v>
      </c>
      <c r="BA38" s="201">
        <v>1478</v>
      </c>
      <c r="BB38" s="201">
        <v>1675</v>
      </c>
      <c r="BC38" s="201">
        <v>1621</v>
      </c>
      <c r="BD38" s="201">
        <v>1471</v>
      </c>
      <c r="BE38" s="201">
        <v>1304</v>
      </c>
      <c r="BF38" s="201">
        <v>1311</v>
      </c>
      <c r="BG38" s="201">
        <v>1324</v>
      </c>
      <c r="BH38" s="152">
        <v>1398</v>
      </c>
      <c r="BI38" s="69" t="str">
        <f t="shared" ref="BI38:BR38" si="248">IF(C38=0,"0",C38-O38)</f>
        <v>0</v>
      </c>
      <c r="BJ38" s="69" t="str">
        <f t="shared" si="248"/>
        <v>0</v>
      </c>
      <c r="BK38" s="69" t="str">
        <f t="shared" si="248"/>
        <v>0</v>
      </c>
      <c r="BL38" s="69" t="str">
        <f t="shared" si="248"/>
        <v>0</v>
      </c>
      <c r="BM38" s="69" t="str">
        <f t="shared" si="248"/>
        <v>0</v>
      </c>
      <c r="BN38" s="67" t="str">
        <f t="shared" si="248"/>
        <v>0</v>
      </c>
      <c r="BO38" s="67" t="str">
        <f t="shared" si="248"/>
        <v>0</v>
      </c>
      <c r="BP38" s="201" t="str">
        <f t="shared" si="248"/>
        <v>0</v>
      </c>
      <c r="BQ38" s="201" t="str">
        <f t="shared" si="248"/>
        <v>0</v>
      </c>
      <c r="BR38" s="201" t="str">
        <f t="shared" si="248"/>
        <v>0</v>
      </c>
      <c r="BS38" s="283" t="str">
        <f t="shared" ref="BS38" si="249">IF(M38=0,"0",M38-Y38)</f>
        <v>0</v>
      </c>
      <c r="BT38" s="221" t="str">
        <f>IF(N38=0,"0",N38-Z38)</f>
        <v>0</v>
      </c>
      <c r="BU38" s="221">
        <f>IF(O38=0,"0",O38-AA38)</f>
        <v>-561</v>
      </c>
      <c r="BV38" s="221">
        <f>IF(P38=0,"0",P38-AB38)</f>
        <v>-176</v>
      </c>
      <c r="BW38" s="221">
        <f t="shared" ref="BW38" si="250">IF(Q38=0,"0",Q38-AC38)</f>
        <v>-35</v>
      </c>
      <c r="BX38" s="221">
        <f t="shared" ref="BX38" si="251">IF(R38=0,"0",R38-AD38)</f>
        <v>-202</v>
      </c>
      <c r="BY38" s="221">
        <f t="shared" ref="BY38" si="252">IF(S38=0,"0",S38-AE38)</f>
        <v>232</v>
      </c>
      <c r="BZ38" s="221">
        <f t="shared" ref="BZ38" si="253">IF(T38=0,"0",T38-AF38)</f>
        <v>117</v>
      </c>
      <c r="CA38" s="221">
        <f t="shared" ref="CA38" si="254">IF(U38=0,"0",U38-AG38)</f>
        <v>634</v>
      </c>
      <c r="CB38" s="221">
        <f t="shared" ref="CB38" si="255">IF(V38=0,"0",V38-AH38)</f>
        <v>650</v>
      </c>
      <c r="CC38" s="221">
        <f t="shared" ref="CC38" si="256">IF(W38=0,"0",W38-AI38)</f>
        <v>771</v>
      </c>
      <c r="CD38" s="221">
        <f t="shared" ref="CD38" si="257">IF(X38=0,"0",X38-AJ38)</f>
        <v>871</v>
      </c>
      <c r="CE38" s="283">
        <f t="shared" ref="CE38:CJ38" si="258">IF(Y38=0,"0",Y38-AK38)</f>
        <v>862</v>
      </c>
      <c r="CF38" s="221">
        <f t="shared" si="258"/>
        <v>1050</v>
      </c>
      <c r="CG38" s="221">
        <f t="shared" si="258"/>
        <v>836</v>
      </c>
      <c r="CH38" s="221">
        <f t="shared" si="258"/>
        <v>797</v>
      </c>
      <c r="CI38" s="221">
        <f t="shared" si="258"/>
        <v>986</v>
      </c>
      <c r="CJ38" s="221">
        <f t="shared" si="258"/>
        <v>1304</v>
      </c>
      <c r="CK38" s="221">
        <f t="shared" ref="CK38" si="259">IF(AE38=0,"0",AE38-AQ38)</f>
        <v>928</v>
      </c>
      <c r="CL38" s="221">
        <f>IF(AF38=0,"0",AF38-AR38)</f>
        <v>1127</v>
      </c>
      <c r="CM38" s="221">
        <f>IF(AG38=0,"0",AG38-AS38)</f>
        <v>710</v>
      </c>
      <c r="CN38" s="221">
        <f>IF(AH38=0,"0",AH38-AT38)</f>
        <v>658</v>
      </c>
      <c r="CO38" s="221">
        <f>IF(AI38=0,"0",AI38-AU38)</f>
        <v>576</v>
      </c>
      <c r="CP38" s="284">
        <f>IF(AJ38=0,"0",AJ38-AV38)</f>
        <v>534</v>
      </c>
      <c r="CQ38" s="283">
        <f>IF(AW38=0,"0",AK38-AW38)</f>
        <v>563</v>
      </c>
      <c r="CR38" s="221">
        <f>IF(AX38=0,"0",AL38-AX38)</f>
        <v>407</v>
      </c>
      <c r="CS38" s="221">
        <f>IF(AY38=0,"0",AM38-AY38)</f>
        <v>408</v>
      </c>
      <c r="CT38" s="221">
        <f t="shared" ref="CT38:DA38" si="260">IF(AZ38=0,"0",AN38-AZ38)</f>
        <v>409</v>
      </c>
      <c r="CU38" s="221">
        <f t="shared" si="260"/>
        <v>358</v>
      </c>
      <c r="CV38" s="221">
        <f t="shared" si="260"/>
        <v>254</v>
      </c>
      <c r="CW38" s="221">
        <f t="shared" si="260"/>
        <v>189</v>
      </c>
      <c r="CX38" s="221">
        <f t="shared" si="260"/>
        <v>140</v>
      </c>
      <c r="CY38" s="221">
        <f t="shared" si="260"/>
        <v>132</v>
      </c>
      <c r="CZ38" s="221">
        <f t="shared" si="260"/>
        <v>66</v>
      </c>
      <c r="DA38" s="221">
        <f t="shared" si="260"/>
        <v>85</v>
      </c>
      <c r="DB38" s="284">
        <f>IF(BH38=0,"0",AV38-BH38)</f>
        <v>-18</v>
      </c>
    </row>
    <row r="39" spans="1:10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2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2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>
        <v>2334</v>
      </c>
      <c r="AQ39" s="201">
        <v>2261</v>
      </c>
      <c r="AR39" s="201">
        <v>2225</v>
      </c>
      <c r="AS39" s="201">
        <v>2177</v>
      </c>
      <c r="AT39" s="201">
        <v>2057</v>
      </c>
      <c r="AU39" s="201">
        <v>2102</v>
      </c>
      <c r="AV39" s="152">
        <v>2172</v>
      </c>
      <c r="AW39" s="201">
        <v>2182</v>
      </c>
      <c r="AX39" s="201">
        <v>2149</v>
      </c>
      <c r="AY39" s="201">
        <v>2279</v>
      </c>
      <c r="AZ39" s="201">
        <v>2420</v>
      </c>
      <c r="BA39" s="201">
        <v>2402</v>
      </c>
      <c r="BB39" s="201">
        <v>2359</v>
      </c>
      <c r="BC39" s="201">
        <v>2403</v>
      </c>
      <c r="BD39" s="201">
        <v>2385</v>
      </c>
      <c r="BE39" s="201">
        <v>2256</v>
      </c>
      <c r="BF39" s="201">
        <v>2106</v>
      </c>
      <c r="BG39" s="201">
        <v>2137</v>
      </c>
      <c r="BH39" s="152">
        <v>2251</v>
      </c>
      <c r="BI39" s="69" t="str">
        <f t="shared" ref="BI39:BR39" si="261">IF(C39=0,"0",C39-O39)</f>
        <v>0</v>
      </c>
      <c r="BJ39" s="69" t="str">
        <f t="shared" si="261"/>
        <v>0</v>
      </c>
      <c r="BK39" s="69" t="str">
        <f t="shared" si="261"/>
        <v>0</v>
      </c>
      <c r="BL39" s="69" t="str">
        <f t="shared" si="261"/>
        <v>0</v>
      </c>
      <c r="BM39" s="69" t="str">
        <f t="shared" si="261"/>
        <v>0</v>
      </c>
      <c r="BN39" s="67" t="str">
        <f t="shared" si="261"/>
        <v>0</v>
      </c>
      <c r="BO39" s="67" t="str">
        <f t="shared" si="261"/>
        <v>0</v>
      </c>
      <c r="BP39" s="201" t="str">
        <f t="shared" si="261"/>
        <v>0</v>
      </c>
      <c r="BQ39" s="201" t="str">
        <f t="shared" si="261"/>
        <v>0</v>
      </c>
      <c r="BR39" s="201" t="str">
        <f t="shared" si="261"/>
        <v>0</v>
      </c>
      <c r="BS39" s="283" t="str">
        <f t="shared" ref="BS39" si="262">IF(M39=0,"0",M39-Y39)</f>
        <v>0</v>
      </c>
      <c r="BT39" s="221" t="str">
        <f>IF(N39=0,"0",N39-Z39)</f>
        <v>0</v>
      </c>
      <c r="BU39" s="221">
        <f>IF(O39=0,"0",O39-AA39)</f>
        <v>-183</v>
      </c>
      <c r="BV39" s="221">
        <f>IF(P39=0,"0",P39-AB39)</f>
        <v>-131</v>
      </c>
      <c r="BW39" s="221">
        <f t="shared" ref="BW39" si="263">IF(Q39=0,"0",Q39-AC39)</f>
        <v>-134</v>
      </c>
      <c r="BX39" s="221">
        <f t="shared" ref="BX39" si="264">IF(R39=0,"0",R39-AD39)</f>
        <v>-3</v>
      </c>
      <c r="BY39" s="221">
        <f t="shared" ref="BY39" si="265">IF(S39=0,"0",S39-AE39)</f>
        <v>-432</v>
      </c>
      <c r="BZ39" s="221">
        <f t="shared" ref="BZ39" si="266">IF(T39=0,"0",T39-AF39)</f>
        <v>-401</v>
      </c>
      <c r="CA39" s="221">
        <f t="shared" ref="CA39" si="267">IF(U39=0,"0",U39-AG39)</f>
        <v>-309</v>
      </c>
      <c r="CB39" s="221">
        <f t="shared" ref="CB39" si="268">IF(V39=0,"0",V39-AH39)</f>
        <v>-64</v>
      </c>
      <c r="CC39" s="221">
        <f t="shared" ref="CC39" si="269">IF(W39=0,"0",W39-AI39)</f>
        <v>-59</v>
      </c>
      <c r="CD39" s="221">
        <f t="shared" ref="CD39" si="270">IF(X39=0,"0",X39-AJ39)</f>
        <v>201</v>
      </c>
      <c r="CE39" s="283">
        <f t="shared" ref="CE39:CJ39" si="271">IF(Y39=0,"0",Y39-AK39)</f>
        <v>180</v>
      </c>
      <c r="CF39" s="221">
        <f t="shared" si="271"/>
        <v>174</v>
      </c>
      <c r="CG39" s="221">
        <f t="shared" si="271"/>
        <v>150</v>
      </c>
      <c r="CH39" s="221">
        <f t="shared" si="271"/>
        <v>122</v>
      </c>
      <c r="CI39" s="221">
        <f t="shared" si="271"/>
        <v>-19</v>
      </c>
      <c r="CJ39" s="221">
        <f t="shared" si="271"/>
        <v>-260</v>
      </c>
      <c r="CK39" s="221">
        <f t="shared" ref="CK39" si="272">IF(AE39=0,"0",AE39-AQ39)</f>
        <v>82</v>
      </c>
      <c r="CL39" s="221">
        <f>IF(AF39=0,"0",AF39-AR39)</f>
        <v>118</v>
      </c>
      <c r="CM39" s="221">
        <f>IF(AG39=0,"0",AG39-AS39)</f>
        <v>24</v>
      </c>
      <c r="CN39" s="221">
        <f>IF(AH39=0,"0",AH39-AT39)</f>
        <v>49</v>
      </c>
      <c r="CO39" s="221">
        <f>IF(AI39=0,"0",AI39-AU39)</f>
        <v>27</v>
      </c>
      <c r="CP39" s="284">
        <f>IF(AJ39=0,"0",AJ39-AV39)</f>
        <v>-293</v>
      </c>
      <c r="CQ39" s="283">
        <f>IF(AW39=0,"0",AK39-AW39)</f>
        <v>-277</v>
      </c>
      <c r="CR39" s="221">
        <f>IF(AX39=0,"0",AL39-AX39)</f>
        <v>-201</v>
      </c>
      <c r="CS39" s="221">
        <f>IF(AY39=0,"0",AM39-AY39)</f>
        <v>-276</v>
      </c>
      <c r="CT39" s="221">
        <f t="shared" ref="CT39:DA39" si="273">IF(AZ39=0,"0",AN39-AZ39)</f>
        <v>-277</v>
      </c>
      <c r="CU39" s="221">
        <f t="shared" si="273"/>
        <v>-48</v>
      </c>
      <c r="CV39" s="221">
        <f t="shared" si="273"/>
        <v>-25</v>
      </c>
      <c r="CW39" s="221">
        <f t="shared" si="273"/>
        <v>-142</v>
      </c>
      <c r="CX39" s="221">
        <f t="shared" si="273"/>
        <v>-160</v>
      </c>
      <c r="CY39" s="221">
        <f t="shared" si="273"/>
        <v>-79</v>
      </c>
      <c r="CZ39" s="221">
        <f t="shared" si="273"/>
        <v>-49</v>
      </c>
      <c r="DA39" s="221">
        <f t="shared" si="273"/>
        <v>-35</v>
      </c>
      <c r="DB39" s="284">
        <f>IF(BH39=0,"0",AV39-BH39)</f>
        <v>-79</v>
      </c>
    </row>
    <row r="40" spans="1:10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2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2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>
        <v>153</v>
      </c>
      <c r="AQ40" s="201">
        <v>157</v>
      </c>
      <c r="AR40" s="201">
        <v>153</v>
      </c>
      <c r="AS40" s="201">
        <v>152</v>
      </c>
      <c r="AT40" s="201">
        <v>160</v>
      </c>
      <c r="AU40" s="201">
        <v>178</v>
      </c>
      <c r="AV40" s="152">
        <v>168</v>
      </c>
      <c r="AW40" s="201">
        <v>178</v>
      </c>
      <c r="AX40" s="201">
        <v>153</v>
      </c>
      <c r="AY40" s="201">
        <v>176</v>
      </c>
      <c r="AZ40" s="201">
        <v>177</v>
      </c>
      <c r="BA40" s="201">
        <v>191</v>
      </c>
      <c r="BB40" s="201">
        <v>184</v>
      </c>
      <c r="BC40" s="201">
        <v>188</v>
      </c>
      <c r="BD40" s="201">
        <v>192</v>
      </c>
      <c r="BE40" s="201">
        <v>183</v>
      </c>
      <c r="BF40" s="201">
        <v>169</v>
      </c>
      <c r="BG40" s="201">
        <v>181</v>
      </c>
      <c r="BH40" s="152">
        <v>204</v>
      </c>
      <c r="BI40" s="69" t="str">
        <f t="shared" ref="BI40:BR42" si="274">IF(C40=0,"0",C40-O40)</f>
        <v>0</v>
      </c>
      <c r="BJ40" s="69" t="str">
        <f t="shared" si="274"/>
        <v>0</v>
      </c>
      <c r="BK40" s="69" t="str">
        <f t="shared" si="274"/>
        <v>0</v>
      </c>
      <c r="BL40" s="69" t="str">
        <f t="shared" si="274"/>
        <v>0</v>
      </c>
      <c r="BM40" s="69" t="str">
        <f t="shared" si="274"/>
        <v>0</v>
      </c>
      <c r="BN40" s="67" t="str">
        <f t="shared" si="274"/>
        <v>0</v>
      </c>
      <c r="BO40" s="67" t="str">
        <f t="shared" si="274"/>
        <v>0</v>
      </c>
      <c r="BP40" s="201" t="str">
        <f t="shared" si="274"/>
        <v>0</v>
      </c>
      <c r="BQ40" s="201" t="str">
        <f t="shared" si="274"/>
        <v>0</v>
      </c>
      <c r="BR40" s="201" t="str">
        <f t="shared" si="274"/>
        <v>0</v>
      </c>
      <c r="BS40" s="283" t="str">
        <f t="shared" ref="BS40:BS42" si="275">IF(M40=0,"0",M40-Y40)</f>
        <v>0</v>
      </c>
      <c r="BT40" s="221" t="str">
        <f t="shared" ref="BT40:BV42" si="276">IF(N40=0,"0",N40-Z40)</f>
        <v>0</v>
      </c>
      <c r="BU40" s="221">
        <f t="shared" si="276"/>
        <v>-35</v>
      </c>
      <c r="BV40" s="221">
        <f t="shared" si="276"/>
        <v>22</v>
      </c>
      <c r="BW40" s="221">
        <f t="shared" ref="BW40:BW42" si="277">IF(Q40=0,"0",Q40-AC40)</f>
        <v>46</v>
      </c>
      <c r="BX40" s="221">
        <f t="shared" ref="BX40:BX42" si="278">IF(R40=0,"0",R40-AD40)</f>
        <v>82</v>
      </c>
      <c r="BY40" s="221">
        <f t="shared" ref="BY40:BY42" si="279">IF(S40=0,"0",S40-AE40)</f>
        <v>67</v>
      </c>
      <c r="BZ40" s="221">
        <f t="shared" ref="BZ40:BZ42" si="280">IF(T40=0,"0",T40-AF40)</f>
        <v>80</v>
      </c>
      <c r="CA40" s="221">
        <f t="shared" ref="CA40:CA42" si="281">IF(U40=0,"0",U40-AG40)</f>
        <v>79</v>
      </c>
      <c r="CB40" s="221">
        <f t="shared" ref="CB40:CB42" si="282">IF(V40=0,"0",V40-AH40)</f>
        <v>72</v>
      </c>
      <c r="CC40" s="221">
        <f t="shared" ref="CC40:CC42" si="283">IF(W40=0,"0",W40-AI40)</f>
        <v>44</v>
      </c>
      <c r="CD40" s="221">
        <f t="shared" ref="CD40:CD42" si="284">IF(X40=0,"0",X40-AJ40)</f>
        <v>36</v>
      </c>
      <c r="CE40" s="283">
        <f t="shared" ref="CE40:CJ42" si="285">IF(Y40=0,"0",Y40-AK40)</f>
        <v>30</v>
      </c>
      <c r="CF40" s="221">
        <f t="shared" si="285"/>
        <v>63</v>
      </c>
      <c r="CG40" s="221">
        <f t="shared" si="285"/>
        <v>29</v>
      </c>
      <c r="CH40" s="221">
        <f t="shared" si="285"/>
        <v>13</v>
      </c>
      <c r="CI40" s="221">
        <f t="shared" si="285"/>
        <v>38</v>
      </c>
      <c r="CJ40" s="221">
        <f t="shared" si="285"/>
        <v>47</v>
      </c>
      <c r="CK40" s="221">
        <f t="shared" ref="CK40:CK42" si="286">IF(AE40=0,"0",AE40-AQ40)</f>
        <v>38</v>
      </c>
      <c r="CL40" s="221">
        <f t="shared" ref="CL40:CP42" si="287">IF(AF40=0,"0",AF40-AR40)</f>
        <v>28</v>
      </c>
      <c r="CM40" s="221">
        <f t="shared" si="287"/>
        <v>22</v>
      </c>
      <c r="CN40" s="221">
        <f t="shared" si="287"/>
        <v>6</v>
      </c>
      <c r="CO40" s="221">
        <f t="shared" si="287"/>
        <v>-2</v>
      </c>
      <c r="CP40" s="284">
        <f t="shared" si="287"/>
        <v>5</v>
      </c>
      <c r="CQ40" s="283">
        <f t="shared" ref="CQ40:CS43" si="288">IF(AW40=0,"0",AK40-AW40)</f>
        <v>-8</v>
      </c>
      <c r="CR40" s="221">
        <f t="shared" si="288"/>
        <v>10</v>
      </c>
      <c r="CS40" s="221">
        <f t="shared" si="288"/>
        <v>-2</v>
      </c>
      <c r="CT40" s="221">
        <f t="shared" ref="CT40:CT43" si="289">IF(AZ40=0,"0",AN40-AZ40)</f>
        <v>3</v>
      </c>
      <c r="CU40" s="221">
        <f t="shared" ref="CU40:CU43" si="290">IF(BA40=0,"0",AO40-BA40)</f>
        <v>-23</v>
      </c>
      <c r="CV40" s="221">
        <f t="shared" ref="CV40:CV43" si="291">IF(BB40=0,"0",AP40-BB40)</f>
        <v>-31</v>
      </c>
      <c r="CW40" s="221">
        <f t="shared" ref="CW40:CW43" si="292">IF(BC40=0,"0",AQ40-BC40)</f>
        <v>-31</v>
      </c>
      <c r="CX40" s="221">
        <f t="shared" ref="CX40:CX43" si="293">IF(BD40=0,"0",AR40-BD40)</f>
        <v>-39</v>
      </c>
      <c r="CY40" s="221">
        <f t="shared" ref="CY40:CY43" si="294">IF(BE40=0,"0",AS40-BE40)</f>
        <v>-31</v>
      </c>
      <c r="CZ40" s="221">
        <f t="shared" ref="CZ40:CZ43" si="295">IF(BF40=0,"0",AT40-BF40)</f>
        <v>-9</v>
      </c>
      <c r="DA40" s="221">
        <f t="shared" ref="DA40:DB43" si="296">IF(BG40=0,"0",AU40-BG40)</f>
        <v>-3</v>
      </c>
      <c r="DB40" s="284">
        <f t="shared" si="296"/>
        <v>-36</v>
      </c>
    </row>
    <row r="41" spans="1:10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2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2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>
        <v>53</v>
      </c>
      <c r="AQ41" s="201">
        <v>53</v>
      </c>
      <c r="AR41" s="201">
        <v>47</v>
      </c>
      <c r="AS41" s="201">
        <v>45</v>
      </c>
      <c r="AT41" s="201">
        <v>45</v>
      </c>
      <c r="AU41" s="201">
        <v>43</v>
      </c>
      <c r="AV41" s="152">
        <v>41</v>
      </c>
      <c r="AW41" s="201">
        <v>45</v>
      </c>
      <c r="AX41" s="201">
        <v>38</v>
      </c>
      <c r="AY41" s="201">
        <v>52</v>
      </c>
      <c r="AZ41" s="201">
        <v>56</v>
      </c>
      <c r="BA41" s="201">
        <v>72</v>
      </c>
      <c r="BB41" s="201">
        <v>83</v>
      </c>
      <c r="BC41" s="201">
        <v>75</v>
      </c>
      <c r="BD41" s="201">
        <v>76</v>
      </c>
      <c r="BE41" s="201">
        <v>65</v>
      </c>
      <c r="BF41" s="201">
        <v>68</v>
      </c>
      <c r="BG41" s="201">
        <v>61</v>
      </c>
      <c r="BH41" s="152">
        <v>75</v>
      </c>
      <c r="BI41" s="69" t="str">
        <f t="shared" si="274"/>
        <v>0</v>
      </c>
      <c r="BJ41" s="69" t="str">
        <f t="shared" si="274"/>
        <v>0</v>
      </c>
      <c r="BK41" s="69" t="str">
        <f t="shared" si="274"/>
        <v>0</v>
      </c>
      <c r="BL41" s="69" t="str">
        <f t="shared" si="274"/>
        <v>0</v>
      </c>
      <c r="BM41" s="69" t="str">
        <f t="shared" si="274"/>
        <v>0</v>
      </c>
      <c r="BN41" s="67" t="str">
        <f t="shared" si="274"/>
        <v>0</v>
      </c>
      <c r="BO41" s="67" t="str">
        <f t="shared" si="274"/>
        <v>0</v>
      </c>
      <c r="BP41" s="201" t="str">
        <f t="shared" si="274"/>
        <v>0</v>
      </c>
      <c r="BQ41" s="201" t="str">
        <f t="shared" si="274"/>
        <v>0</v>
      </c>
      <c r="BR41" s="201" t="str">
        <f t="shared" si="274"/>
        <v>0</v>
      </c>
      <c r="BS41" s="283" t="str">
        <f t="shared" si="275"/>
        <v>0</v>
      </c>
      <c r="BT41" s="221" t="str">
        <f t="shared" si="276"/>
        <v>0</v>
      </c>
      <c r="BU41" s="221">
        <f t="shared" si="276"/>
        <v>-42</v>
      </c>
      <c r="BV41" s="221">
        <f t="shared" si="276"/>
        <v>3</v>
      </c>
      <c r="BW41" s="221">
        <f t="shared" si="277"/>
        <v>40</v>
      </c>
      <c r="BX41" s="221">
        <f t="shared" si="278"/>
        <v>61</v>
      </c>
      <c r="BY41" s="221">
        <f t="shared" si="279"/>
        <v>55</v>
      </c>
      <c r="BZ41" s="221">
        <f t="shared" si="280"/>
        <v>39</v>
      </c>
      <c r="CA41" s="221">
        <f t="shared" si="281"/>
        <v>41</v>
      </c>
      <c r="CB41" s="221">
        <f t="shared" si="282"/>
        <v>31</v>
      </c>
      <c r="CC41" s="221">
        <f t="shared" si="283"/>
        <v>30</v>
      </c>
      <c r="CD41" s="221">
        <f t="shared" si="284"/>
        <v>44</v>
      </c>
      <c r="CE41" s="283">
        <f t="shared" si="285"/>
        <v>33</v>
      </c>
      <c r="CF41" s="221">
        <f t="shared" si="285"/>
        <v>40</v>
      </c>
      <c r="CG41" s="221">
        <f t="shared" si="285"/>
        <v>42</v>
      </c>
      <c r="CH41" s="221">
        <f t="shared" si="285"/>
        <v>27</v>
      </c>
      <c r="CI41" s="221">
        <f t="shared" si="285"/>
        <v>39</v>
      </c>
      <c r="CJ41" s="221">
        <f t="shared" si="285"/>
        <v>28</v>
      </c>
      <c r="CK41" s="221">
        <f t="shared" si="286"/>
        <v>24</v>
      </c>
      <c r="CL41" s="221">
        <f t="shared" si="287"/>
        <v>27</v>
      </c>
      <c r="CM41" s="221">
        <f t="shared" si="287"/>
        <v>21</v>
      </c>
      <c r="CN41" s="221">
        <f t="shared" si="287"/>
        <v>12</v>
      </c>
      <c r="CO41" s="221">
        <f t="shared" si="287"/>
        <v>15</v>
      </c>
      <c r="CP41" s="284">
        <f t="shared" si="287"/>
        <v>11</v>
      </c>
      <c r="CQ41" s="283">
        <f t="shared" si="288"/>
        <v>5</v>
      </c>
      <c r="CR41" s="221">
        <f t="shared" si="288"/>
        <v>6</v>
      </c>
      <c r="CS41" s="221">
        <f t="shared" si="288"/>
        <v>-10</v>
      </c>
      <c r="CT41" s="221">
        <f t="shared" si="289"/>
        <v>-4</v>
      </c>
      <c r="CU41" s="221">
        <f t="shared" si="290"/>
        <v>-27</v>
      </c>
      <c r="CV41" s="221">
        <f t="shared" si="291"/>
        <v>-30</v>
      </c>
      <c r="CW41" s="221">
        <f t="shared" si="292"/>
        <v>-22</v>
      </c>
      <c r="CX41" s="221">
        <f t="shared" si="293"/>
        <v>-29</v>
      </c>
      <c r="CY41" s="221">
        <f t="shared" si="294"/>
        <v>-20</v>
      </c>
      <c r="CZ41" s="221">
        <f t="shared" si="295"/>
        <v>-23</v>
      </c>
      <c r="DA41" s="221">
        <f t="shared" si="296"/>
        <v>-18</v>
      </c>
      <c r="DB41" s="284">
        <f t="shared" si="296"/>
        <v>-34</v>
      </c>
    </row>
    <row r="42" spans="1:10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2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2">
        <v>3</v>
      </c>
      <c r="AL42" s="201">
        <v>1</v>
      </c>
      <c r="AM42" s="201">
        <v>1</v>
      </c>
      <c r="AN42" s="201">
        <v>1</v>
      </c>
      <c r="AO42" s="201">
        <v>0</v>
      </c>
      <c r="AP42" s="201">
        <v>0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152">
        <v>0</v>
      </c>
      <c r="AW42" s="201">
        <v>0</v>
      </c>
      <c r="AX42" s="201">
        <v>0</v>
      </c>
      <c r="AY42" s="201">
        <v>0</v>
      </c>
      <c r="AZ42" s="201">
        <v>0</v>
      </c>
      <c r="BA42" s="201">
        <v>1</v>
      </c>
      <c r="BB42" s="201">
        <v>0</v>
      </c>
      <c r="BC42" s="201">
        <v>1</v>
      </c>
      <c r="BD42" s="201">
        <v>2</v>
      </c>
      <c r="BE42" s="201">
        <v>1</v>
      </c>
      <c r="BF42" s="201">
        <v>0</v>
      </c>
      <c r="BG42" s="201">
        <v>1</v>
      </c>
      <c r="BH42" s="152">
        <v>1</v>
      </c>
      <c r="BI42" s="69" t="str">
        <f t="shared" si="274"/>
        <v>0</v>
      </c>
      <c r="BJ42" s="69" t="str">
        <f t="shared" si="274"/>
        <v>0</v>
      </c>
      <c r="BK42" s="69" t="str">
        <f t="shared" si="274"/>
        <v>0</v>
      </c>
      <c r="BL42" s="69" t="str">
        <f t="shared" si="274"/>
        <v>0</v>
      </c>
      <c r="BM42" s="69" t="str">
        <f t="shared" si="274"/>
        <v>0</v>
      </c>
      <c r="BN42" s="67" t="str">
        <f t="shared" si="274"/>
        <v>0</v>
      </c>
      <c r="BO42" s="67" t="str">
        <f t="shared" si="274"/>
        <v>0</v>
      </c>
      <c r="BP42" s="201" t="str">
        <f t="shared" si="274"/>
        <v>0</v>
      </c>
      <c r="BQ42" s="201" t="str">
        <f t="shared" si="274"/>
        <v>0</v>
      </c>
      <c r="BR42" s="201" t="str">
        <f t="shared" si="274"/>
        <v>0</v>
      </c>
      <c r="BS42" s="283" t="str">
        <f t="shared" si="275"/>
        <v>0</v>
      </c>
      <c r="BT42" s="221" t="str">
        <f t="shared" si="276"/>
        <v>0</v>
      </c>
      <c r="BU42" s="221">
        <f t="shared" si="276"/>
        <v>2</v>
      </c>
      <c r="BV42" s="221">
        <f t="shared" si="276"/>
        <v>2</v>
      </c>
      <c r="BW42" s="221">
        <f t="shared" si="277"/>
        <v>-1</v>
      </c>
      <c r="BX42" s="221">
        <f t="shared" si="278"/>
        <v>1</v>
      </c>
      <c r="BY42" s="221">
        <f t="shared" si="279"/>
        <v>0</v>
      </c>
      <c r="BZ42" s="221">
        <f t="shared" si="280"/>
        <v>0</v>
      </c>
      <c r="CA42" s="221">
        <f t="shared" si="281"/>
        <v>0</v>
      </c>
      <c r="CB42" s="221">
        <f t="shared" si="282"/>
        <v>0</v>
      </c>
      <c r="CC42" s="221" t="str">
        <f t="shared" si="283"/>
        <v>0</v>
      </c>
      <c r="CD42" s="221">
        <f t="shared" si="284"/>
        <v>-1</v>
      </c>
      <c r="CE42" s="283">
        <f t="shared" si="285"/>
        <v>-2</v>
      </c>
      <c r="CF42" s="221" t="str">
        <f t="shared" si="285"/>
        <v>0</v>
      </c>
      <c r="CG42" s="221" t="str">
        <f t="shared" si="285"/>
        <v>0</v>
      </c>
      <c r="CH42" s="221" t="str">
        <f t="shared" si="285"/>
        <v>0</v>
      </c>
      <c r="CI42" s="221">
        <f t="shared" si="285"/>
        <v>2</v>
      </c>
      <c r="CJ42" s="221">
        <f t="shared" si="285"/>
        <v>1</v>
      </c>
      <c r="CK42" s="221">
        <f t="shared" si="286"/>
        <v>1</v>
      </c>
      <c r="CL42" s="221">
        <f t="shared" si="287"/>
        <v>2</v>
      </c>
      <c r="CM42" s="221">
        <f t="shared" si="287"/>
        <v>1</v>
      </c>
      <c r="CN42" s="221">
        <f t="shared" si="287"/>
        <v>1</v>
      </c>
      <c r="CO42" s="221">
        <f t="shared" si="287"/>
        <v>1</v>
      </c>
      <c r="CP42" s="284">
        <f t="shared" si="287"/>
        <v>2</v>
      </c>
      <c r="CQ42" s="283" t="str">
        <f t="shared" si="288"/>
        <v>0</v>
      </c>
      <c r="CR42" s="221" t="str">
        <f t="shared" si="288"/>
        <v>0</v>
      </c>
      <c r="CS42" s="221" t="str">
        <f t="shared" si="288"/>
        <v>0</v>
      </c>
      <c r="CT42" s="221" t="str">
        <f t="shared" si="289"/>
        <v>0</v>
      </c>
      <c r="CU42" s="221">
        <f t="shared" si="290"/>
        <v>-1</v>
      </c>
      <c r="CV42" s="221" t="str">
        <f t="shared" si="291"/>
        <v>0</v>
      </c>
      <c r="CW42" s="221">
        <f t="shared" si="292"/>
        <v>-1</v>
      </c>
      <c r="CX42" s="221">
        <f t="shared" si="293"/>
        <v>-2</v>
      </c>
      <c r="CY42" s="221">
        <f t="shared" si="294"/>
        <v>-1</v>
      </c>
      <c r="CZ42" s="221" t="str">
        <f t="shared" si="295"/>
        <v>0</v>
      </c>
      <c r="DA42" s="221">
        <f t="shared" si="296"/>
        <v>-1</v>
      </c>
      <c r="DB42" s="284">
        <f t="shared" si="296"/>
        <v>-1</v>
      </c>
    </row>
    <row r="43" spans="1:106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0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0">
        <v>3926</v>
      </c>
      <c r="AL43" s="327">
        <v>3720</v>
      </c>
      <c r="AM43" s="327">
        <v>3831</v>
      </c>
      <c r="AN43" s="327">
        <v>4104</v>
      </c>
      <c r="AO43" s="327">
        <v>4403</v>
      </c>
      <c r="AP43" s="327">
        <f>SUM(AP38:AP42)</f>
        <v>4469</v>
      </c>
      <c r="AQ43" s="327">
        <f>SUM(AQ38:AQ42)</f>
        <v>4281</v>
      </c>
      <c r="AR43" s="327">
        <f>SUM(AR38:AR42)</f>
        <v>4036</v>
      </c>
      <c r="AS43" s="327">
        <f>SUM(AS38:AS42)</f>
        <v>3810</v>
      </c>
      <c r="AT43" s="327">
        <f>SUM(AT38:AT42)</f>
        <v>3639</v>
      </c>
      <c r="AU43" s="327">
        <f>SUM(AU38:AU42)</f>
        <v>3732</v>
      </c>
      <c r="AV43" s="153">
        <v>3761</v>
      </c>
      <c r="AW43" s="327">
        <v>3640</v>
      </c>
      <c r="AX43" s="327">
        <v>3497</v>
      </c>
      <c r="AY43" s="327">
        <v>3710</v>
      </c>
      <c r="AZ43" s="327">
        <v>3972</v>
      </c>
      <c r="BA43" s="327">
        <v>4144</v>
      </c>
      <c r="BB43" s="327">
        <v>4301</v>
      </c>
      <c r="BC43" s="327">
        <v>4288</v>
      </c>
      <c r="BD43" s="327">
        <v>4126</v>
      </c>
      <c r="BE43" s="327">
        <v>3809</v>
      </c>
      <c r="BF43" s="327">
        <v>3654</v>
      </c>
      <c r="BG43" s="327">
        <v>3704</v>
      </c>
      <c r="BH43" s="153">
        <v>3929</v>
      </c>
      <c r="BI43" s="59">
        <f t="shared" ref="BI43:BP43" si="297">IF(C43=0,"0",C43-O43)</f>
        <v>364</v>
      </c>
      <c r="BJ43" s="178">
        <f t="shared" si="297"/>
        <v>-143</v>
      </c>
      <c r="BK43" s="178">
        <f t="shared" si="297"/>
        <v>-650</v>
      </c>
      <c r="BL43" s="178">
        <f t="shared" si="297"/>
        <v>-511</v>
      </c>
      <c r="BM43" s="178">
        <f t="shared" si="297"/>
        <v>-423</v>
      </c>
      <c r="BN43" s="178">
        <f t="shared" si="297"/>
        <v>-360</v>
      </c>
      <c r="BO43" s="178">
        <f t="shared" si="297"/>
        <v>-606</v>
      </c>
      <c r="BP43" s="228">
        <f t="shared" si="297"/>
        <v>-1073</v>
      </c>
      <c r="BQ43" s="208">
        <f t="shared" ref="BQ43:BV43" si="298">IF(W43=0,"0",K43-W43)</f>
        <v>-977</v>
      </c>
      <c r="BR43" s="208">
        <f t="shared" si="298"/>
        <v>-1179</v>
      </c>
      <c r="BS43" s="291">
        <f t="shared" si="298"/>
        <v>-1090</v>
      </c>
      <c r="BT43" s="275">
        <f t="shared" si="298"/>
        <v>-1315</v>
      </c>
      <c r="BU43" s="275">
        <f t="shared" si="298"/>
        <v>-819</v>
      </c>
      <c r="BV43" s="275">
        <f t="shared" si="298"/>
        <v>-280</v>
      </c>
      <c r="BW43" s="275">
        <f t="shared" ref="BW43" si="299">IF(AC43=0,"0",Q43-AC43)</f>
        <v>-84</v>
      </c>
      <c r="BX43" s="275">
        <f t="shared" ref="BX43" si="300">IF(AD43=0,"0",R43-AD43)</f>
        <v>-61</v>
      </c>
      <c r="BY43" s="275">
        <f t="shared" ref="BY43" si="301">IF(AE43=0,"0",S43-AE43)</f>
        <v>-78</v>
      </c>
      <c r="BZ43" s="275">
        <f t="shared" ref="BZ43" si="302">IF(AF43=0,"0",T43-AF43)</f>
        <v>-165</v>
      </c>
      <c r="CA43" s="275">
        <f t="shared" ref="CA43" si="303">IF(AG43=0,"0",U43-AG43)</f>
        <v>445</v>
      </c>
      <c r="CB43" s="275">
        <f t="shared" ref="CB43" si="304">IF(AH43=0,"0",V43-AH43)</f>
        <v>689</v>
      </c>
      <c r="CC43" s="275">
        <f t="shared" ref="CC43" si="305">IF(AI43=0,"0",W43-AI43)</f>
        <v>785</v>
      </c>
      <c r="CD43" s="275">
        <f t="shared" ref="CD43" si="306">IF(AJ43=0,"0",X43-AJ43)</f>
        <v>1151</v>
      </c>
      <c r="CE43" s="291">
        <f t="shared" ref="CE43:CJ43" si="307">IF(AK43=0,"0",Y43-AK43)</f>
        <v>1103</v>
      </c>
      <c r="CF43" s="275">
        <f t="shared" si="307"/>
        <v>1326</v>
      </c>
      <c r="CG43" s="275">
        <f t="shared" si="307"/>
        <v>1056</v>
      </c>
      <c r="CH43" s="275">
        <f t="shared" si="307"/>
        <v>958</v>
      </c>
      <c r="CI43" s="275">
        <f t="shared" si="307"/>
        <v>1046</v>
      </c>
      <c r="CJ43" s="275">
        <f t="shared" si="307"/>
        <v>1120</v>
      </c>
      <c r="CK43" s="275">
        <f t="shared" ref="CK43" si="308">IF(AQ43=0,"0",AE43-AQ43)</f>
        <v>1073</v>
      </c>
      <c r="CL43" s="275">
        <f>IF(AR43=0,"0",AF43-AR43)</f>
        <v>1302</v>
      </c>
      <c r="CM43" s="275">
        <f>IF(AS43=0,"0",AG43-AS43)</f>
        <v>778</v>
      </c>
      <c r="CN43" s="275">
        <f>IF(AT43=0,"0",AH43-AT43)</f>
        <v>726</v>
      </c>
      <c r="CO43" s="275">
        <f>IF(AU43=0,"0",AI43-AU43)</f>
        <v>617</v>
      </c>
      <c r="CP43" s="276">
        <f>IF(AV43=0,"0",AJ43-AV43)</f>
        <v>259</v>
      </c>
      <c r="CQ43" s="283">
        <f t="shared" si="288"/>
        <v>286</v>
      </c>
      <c r="CR43" s="221">
        <f t="shared" si="288"/>
        <v>223</v>
      </c>
      <c r="CS43" s="221">
        <f t="shared" si="288"/>
        <v>121</v>
      </c>
      <c r="CT43" s="221">
        <f t="shared" si="289"/>
        <v>132</v>
      </c>
      <c r="CU43" s="221">
        <f t="shared" si="290"/>
        <v>259</v>
      </c>
      <c r="CV43" s="221">
        <f t="shared" si="291"/>
        <v>168</v>
      </c>
      <c r="CW43" s="221">
        <f t="shared" si="292"/>
        <v>-7</v>
      </c>
      <c r="CX43" s="221">
        <f t="shared" si="293"/>
        <v>-90</v>
      </c>
      <c r="CY43" s="221">
        <f t="shared" si="294"/>
        <v>1</v>
      </c>
      <c r="CZ43" s="221">
        <f t="shared" si="295"/>
        <v>-15</v>
      </c>
      <c r="DA43" s="221">
        <f t="shared" si="296"/>
        <v>28</v>
      </c>
      <c r="DB43" s="284">
        <f t="shared" si="296"/>
        <v>-168</v>
      </c>
    </row>
    <row r="44" spans="1:10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278"/>
      <c r="BS44" s="260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60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61"/>
      <c r="CQ44" s="260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61"/>
    </row>
    <row r="45" spans="1:10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4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4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>
        <v>658670.03000000061</v>
      </c>
      <c r="AQ45" s="98">
        <v>707481.70999999985</v>
      </c>
      <c r="AR45" s="98">
        <v>855114.95000000019</v>
      </c>
      <c r="AS45" s="98">
        <v>1042123.5000000016</v>
      </c>
      <c r="AT45" s="98">
        <v>776829.92000000121</v>
      </c>
      <c r="AU45" s="98">
        <v>526070.49999999965</v>
      </c>
      <c r="AV45" s="155">
        <v>575814.05999999924</v>
      </c>
      <c r="AW45" s="98">
        <v>706259.19999999949</v>
      </c>
      <c r="AX45" s="98">
        <v>1084761.4300000011</v>
      </c>
      <c r="AY45" s="98">
        <v>1126183.8499999971</v>
      </c>
      <c r="AZ45" s="98">
        <v>1119370.0700000029</v>
      </c>
      <c r="BA45" s="98">
        <v>802308.66000000096</v>
      </c>
      <c r="BB45" s="98">
        <v>691567</v>
      </c>
      <c r="BC45" s="98">
        <v>665196.66000000027</v>
      </c>
      <c r="BD45" s="98">
        <v>980666.83999999939</v>
      </c>
      <c r="BE45" s="98">
        <v>1004382.3399999994</v>
      </c>
      <c r="BF45" s="98">
        <v>804915.56999999913</v>
      </c>
      <c r="BG45" s="98">
        <v>708356.5699999989</v>
      </c>
      <c r="BH45" s="155">
        <v>826408.01000000059</v>
      </c>
      <c r="BI45" s="74">
        <f t="shared" ref="BI45:BR45" si="309">IF(C45=0,0,C45-O45)</f>
        <v>0</v>
      </c>
      <c r="BJ45" s="74">
        <f t="shared" si="309"/>
        <v>0</v>
      </c>
      <c r="BK45" s="74">
        <f t="shared" si="309"/>
        <v>0</v>
      </c>
      <c r="BL45" s="74">
        <f t="shared" si="309"/>
        <v>0</v>
      </c>
      <c r="BM45" s="74">
        <f t="shared" si="309"/>
        <v>0</v>
      </c>
      <c r="BN45" s="73">
        <f t="shared" si="309"/>
        <v>0</v>
      </c>
      <c r="BO45" s="73">
        <f t="shared" si="309"/>
        <v>0</v>
      </c>
      <c r="BP45" s="98">
        <f t="shared" si="309"/>
        <v>0</v>
      </c>
      <c r="BQ45" s="98">
        <f t="shared" si="309"/>
        <v>0</v>
      </c>
      <c r="BR45" s="98">
        <f t="shared" si="309"/>
        <v>0</v>
      </c>
      <c r="BS45" s="271">
        <f t="shared" ref="BS45" si="310">IF(M45=0,0,M45-Y45)</f>
        <v>0</v>
      </c>
      <c r="BT45" s="269">
        <f>IF(N45=0,0,N45-Z45)</f>
        <v>0</v>
      </c>
      <c r="BU45" s="269">
        <f>IF(O45=0,0,O45-AA45)</f>
        <v>-58406.169999996782</v>
      </c>
      <c r="BV45" s="269">
        <f>IF(P45=0,0,P45-AB45)</f>
        <v>-79103.169999997946</v>
      </c>
      <c r="BW45" s="269">
        <f t="shared" ref="BW45" si="311">IF(Q45=0,0,Q45-AC45)</f>
        <v>60644.080000000889</v>
      </c>
      <c r="BX45" s="269">
        <f t="shared" ref="BX45" si="312">IF(R45=0,0,R45-AD45)</f>
        <v>15404.250000002678</v>
      </c>
      <c r="BY45" s="269">
        <f t="shared" ref="BY45" si="313">IF(S45=0,0,S45-AE45)</f>
        <v>36317.659999997588</v>
      </c>
      <c r="BZ45" s="269">
        <f t="shared" ref="BZ45" si="314">IF(T45=0,0,T45-AF45)</f>
        <v>195843.16999999678</v>
      </c>
      <c r="CA45" s="269">
        <f t="shared" ref="CA45" si="315">IF(U45=0,0,U45-AG45)</f>
        <v>234292.5000000007</v>
      </c>
      <c r="CB45" s="269">
        <f t="shared" ref="CB45" si="316">IF(V45=0,0,V45-AH45)</f>
        <v>69782.32999999891</v>
      </c>
      <c r="CC45" s="269">
        <f t="shared" ref="CC45" si="317">IF(W45=0,0,W45-AI45)</f>
        <v>49461.769999998156</v>
      </c>
      <c r="CD45" s="269">
        <f t="shared" ref="CD45" si="318">IF(X45=0,0,X45-AJ45)</f>
        <v>93435</v>
      </c>
      <c r="CE45" s="271">
        <f t="shared" ref="CE45:CJ45" si="319">IF(Y45=0,0,Y45-AK45)</f>
        <v>65262.2000000017</v>
      </c>
      <c r="CF45" s="269">
        <f t="shared" si="319"/>
        <v>-13485.389999999432</v>
      </c>
      <c r="CG45" s="269">
        <f t="shared" si="319"/>
        <v>8930.8699999992969</v>
      </c>
      <c r="CH45" s="269">
        <f t="shared" si="319"/>
        <v>73616.920000003884</v>
      </c>
      <c r="CI45" s="269">
        <f t="shared" si="319"/>
        <v>48764.419999998994</v>
      </c>
      <c r="CJ45" s="269">
        <f t="shared" si="319"/>
        <v>88807.96999999939</v>
      </c>
      <c r="CK45" s="269">
        <f t="shared" ref="CK45" si="320">IF(AE45=0,0,AE45-AQ45)</f>
        <v>51889.290000000154</v>
      </c>
      <c r="CL45" s="269">
        <f>IF(AF45=0,0,AF45-AR45)</f>
        <v>-49593.950000000186</v>
      </c>
      <c r="CM45" s="269">
        <f>IF(AG45=0,0,AG45-AS45)</f>
        <v>-239868.50000000163</v>
      </c>
      <c r="CN45" s="269">
        <f>IF(AH45=0,0,AH45-AT45)</f>
        <v>-32015.920000001206</v>
      </c>
      <c r="CO45" s="269">
        <f>IF(AI45=0,0,AI45-AU45)</f>
        <v>2412.5000000003492</v>
      </c>
      <c r="CP45" s="272">
        <f>IF(AJ45=0,0,AJ45-AV45)</f>
        <v>-40787.059999999241</v>
      </c>
      <c r="CQ45" s="271">
        <f>IF(AW45=0,0,AK45-AW45)</f>
        <v>62490.290000001201</v>
      </c>
      <c r="CR45" s="269">
        <f>IF(AX45=0,0,AL45-AX45)</f>
        <v>-7005.430000001099</v>
      </c>
      <c r="CS45" s="269">
        <f>IF(AY45=0,0,AM45-AY45)</f>
        <v>-107454.20999999903</v>
      </c>
      <c r="CT45" s="269">
        <f t="shared" ref="CT45:DA45" si="321">IF(AZ45=0,0,AN45-AZ45)</f>
        <v>-162953.0900000066</v>
      </c>
      <c r="CU45" s="269">
        <f t="shared" si="321"/>
        <v>-64702.079999999958</v>
      </c>
      <c r="CV45" s="269">
        <f t="shared" si="321"/>
        <v>-32896.96999999939</v>
      </c>
      <c r="CW45" s="269">
        <f t="shared" si="321"/>
        <v>42285.049999999581</v>
      </c>
      <c r="CX45" s="269">
        <f t="shared" si="321"/>
        <v>-125551.8899999992</v>
      </c>
      <c r="CY45" s="269">
        <f t="shared" si="321"/>
        <v>37741.160000002244</v>
      </c>
      <c r="CZ45" s="269">
        <f t="shared" si="321"/>
        <v>-28085.649999997928</v>
      </c>
      <c r="DA45" s="269">
        <f t="shared" si="321"/>
        <v>-182286.06999999925</v>
      </c>
      <c r="DB45" s="272">
        <f>IF(BH45=0,0,AV45-BH45)</f>
        <v>-250593.95000000135</v>
      </c>
    </row>
    <row r="46" spans="1:10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4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4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>
        <v>396905.08999999968</v>
      </c>
      <c r="AQ46" s="98">
        <v>461590.15999999986</v>
      </c>
      <c r="AR46" s="98">
        <v>492888.76000000071</v>
      </c>
      <c r="AS46" s="98">
        <v>604334.73999999906</v>
      </c>
      <c r="AT46" s="98">
        <v>517015.62000000017</v>
      </c>
      <c r="AU46" s="98">
        <v>367336.03999999992</v>
      </c>
      <c r="AV46" s="155">
        <v>384092.0299999998</v>
      </c>
      <c r="AW46" s="98">
        <v>613120.24000000069</v>
      </c>
      <c r="AX46" s="98">
        <v>764744.179999999</v>
      </c>
      <c r="AY46" s="98">
        <v>823082.49000000115</v>
      </c>
      <c r="AZ46" s="98">
        <v>779807.09999999811</v>
      </c>
      <c r="BA46" s="98">
        <v>579280.17000000167</v>
      </c>
      <c r="BB46" s="98">
        <v>506707</v>
      </c>
      <c r="BC46" s="98">
        <v>424727.49999999988</v>
      </c>
      <c r="BD46" s="98">
        <v>604236.94999999925</v>
      </c>
      <c r="BE46" s="98">
        <v>562862.68000000005</v>
      </c>
      <c r="BF46" s="98">
        <v>503929.9800000001</v>
      </c>
      <c r="BG46" s="98">
        <v>417665.60000000027</v>
      </c>
      <c r="BH46" s="155">
        <v>473931.36000000063</v>
      </c>
      <c r="BI46" s="74">
        <f t="shared" ref="BI46:BR46" si="322">IF(C46=0,0,C46-O46)</f>
        <v>0</v>
      </c>
      <c r="BJ46" s="74">
        <f t="shared" si="322"/>
        <v>0</v>
      </c>
      <c r="BK46" s="74">
        <f t="shared" si="322"/>
        <v>0</v>
      </c>
      <c r="BL46" s="74">
        <f t="shared" si="322"/>
        <v>0</v>
      </c>
      <c r="BM46" s="74">
        <f t="shared" si="322"/>
        <v>0</v>
      </c>
      <c r="BN46" s="73">
        <f t="shared" si="322"/>
        <v>0</v>
      </c>
      <c r="BO46" s="73">
        <f t="shared" si="322"/>
        <v>0</v>
      </c>
      <c r="BP46" s="98">
        <f t="shared" si="322"/>
        <v>0</v>
      </c>
      <c r="BQ46" s="98">
        <f t="shared" si="322"/>
        <v>0</v>
      </c>
      <c r="BR46" s="98">
        <f t="shared" si="322"/>
        <v>0</v>
      </c>
      <c r="BS46" s="271">
        <f t="shared" ref="BS46" si="323">IF(M46=0,0,M46-Y46)</f>
        <v>0</v>
      </c>
      <c r="BT46" s="269">
        <f>IF(N46=0,0,N46-Z46)</f>
        <v>0</v>
      </c>
      <c r="BU46" s="269">
        <f>IF(O46=0,0,O46-AA46)</f>
        <v>-49594.82999999926</v>
      </c>
      <c r="BV46" s="269">
        <f>IF(P46=0,0,P46-AB46)</f>
        <v>-110955.99999999988</v>
      </c>
      <c r="BW46" s="269">
        <f t="shared" ref="BW46" si="324">IF(Q46=0,0,Q46-AC46)</f>
        <v>-474.45000000059372</v>
      </c>
      <c r="BX46" s="269">
        <f t="shared" ref="BX46" si="325">IF(R46=0,0,R46-AD46)</f>
        <v>19314.309999999125</v>
      </c>
      <c r="BY46" s="269">
        <f t="shared" ref="BY46" si="326">IF(S46=0,0,S46-AE46)</f>
        <v>-56074.769999999553</v>
      </c>
      <c r="BZ46" s="269">
        <f t="shared" ref="BZ46" si="327">IF(T46=0,0,T46-AF46)</f>
        <v>-80084.549999999057</v>
      </c>
      <c r="CA46" s="269">
        <f t="shared" ref="CA46" si="328">IF(U46=0,0,U46-AG46)</f>
        <v>-77573.499999999302</v>
      </c>
      <c r="CB46" s="269">
        <f t="shared" ref="CB46" si="329">IF(V46=0,0,V46-AH46)</f>
        <v>-39498.559999999881</v>
      </c>
      <c r="CC46" s="269">
        <f t="shared" ref="CC46" si="330">IF(W46=0,0,W46-AI46)</f>
        <v>-53829.770000000717</v>
      </c>
      <c r="CD46" s="269">
        <f t="shared" ref="CD46" si="331">IF(X46=0,0,X46-AJ46)</f>
        <v>45950</v>
      </c>
      <c r="CE46" s="271">
        <f t="shared" ref="CE46:CJ46" si="332">IF(Y46=0,0,Y46-AK46)</f>
        <v>-63475.029999999388</v>
      </c>
      <c r="CF46" s="269">
        <f t="shared" si="332"/>
        <v>-84391</v>
      </c>
      <c r="CG46" s="269">
        <f t="shared" si="332"/>
        <v>-110181.44000000227</v>
      </c>
      <c r="CH46" s="269">
        <f t="shared" si="332"/>
        <v>-18693.280000001192</v>
      </c>
      <c r="CI46" s="269">
        <f t="shared" si="332"/>
        <v>-86274.899999999208</v>
      </c>
      <c r="CJ46" s="269">
        <f t="shared" si="332"/>
        <v>-80085.089999999676</v>
      </c>
      <c r="CK46" s="269">
        <f t="shared" ref="CK46" si="333">IF(AE46=0,0,AE46-AQ46)</f>
        <v>-85286.159999999858</v>
      </c>
      <c r="CL46" s="269">
        <f>IF(AF46=0,0,AF46-AR46)</f>
        <v>-22727.760000000708</v>
      </c>
      <c r="CM46" s="269">
        <f>IF(AG46=0,0,AG46-AS46)</f>
        <v>-138848.73999999906</v>
      </c>
      <c r="CN46" s="269">
        <f>IF(AH46=0,0,AH46-AT46)</f>
        <v>-106959.62000000017</v>
      </c>
      <c r="CO46" s="269">
        <f>IF(AI46=0,0,AI46-AU46)</f>
        <v>-35786.039999999921</v>
      </c>
      <c r="CP46" s="272">
        <f>IF(AJ46=0,0,AJ46-AV46)</f>
        <v>-137084.0299999998</v>
      </c>
      <c r="CQ46" s="271">
        <f>IF(AW46=0,0,AK46-AW46)</f>
        <v>-172890.24000000069</v>
      </c>
      <c r="CR46" s="269">
        <f>IF(AX46=0,0,AL46-AX46)</f>
        <v>-192073.179999999</v>
      </c>
      <c r="CS46" s="269">
        <f>IF(AY46=0,0,AM46-AY46)</f>
        <v>-213443.04999999888</v>
      </c>
      <c r="CT46" s="269">
        <f t="shared" ref="CT46:DA46" si="334">IF(AZ46=0,0,AN46-AZ46)</f>
        <v>-204812.09999999753</v>
      </c>
      <c r="CU46" s="269">
        <f t="shared" si="334"/>
        <v>-114081.27000000246</v>
      </c>
      <c r="CV46" s="269">
        <f t="shared" si="334"/>
        <v>-109801.91000000032</v>
      </c>
      <c r="CW46" s="269">
        <f t="shared" si="334"/>
        <v>36862.659999999974</v>
      </c>
      <c r="CX46" s="269">
        <f t="shared" si="334"/>
        <v>-111348.18999999855</v>
      </c>
      <c r="CY46" s="269">
        <f t="shared" si="334"/>
        <v>41472.059999999008</v>
      </c>
      <c r="CZ46" s="269">
        <f t="shared" si="334"/>
        <v>13085.640000000072</v>
      </c>
      <c r="DA46" s="269">
        <f t="shared" si="334"/>
        <v>-50329.560000000347</v>
      </c>
      <c r="DB46" s="272">
        <f>IF(BH46=0,0,AV46-BH46)</f>
        <v>-89839.330000000831</v>
      </c>
    </row>
    <row r="47" spans="1:10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4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4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>
        <v>25273.88</v>
      </c>
      <c r="AQ47" s="98">
        <v>21974.510000000046</v>
      </c>
      <c r="AR47" s="98">
        <v>24635.519999999979</v>
      </c>
      <c r="AS47" s="98">
        <v>36576.950000000019</v>
      </c>
      <c r="AT47" s="98">
        <v>24918.290000000008</v>
      </c>
      <c r="AU47" s="98">
        <v>21736.579999999998</v>
      </c>
      <c r="AV47" s="155">
        <v>25564.259999999991</v>
      </c>
      <c r="AW47" s="98">
        <v>36226.659999999996</v>
      </c>
      <c r="AX47" s="98">
        <v>46695.12000000001</v>
      </c>
      <c r="AY47" s="98">
        <v>54209.970000000052</v>
      </c>
      <c r="AZ47" s="98">
        <v>49519.749999999971</v>
      </c>
      <c r="BA47" s="98">
        <v>34623.580000000009</v>
      </c>
      <c r="BB47" s="98">
        <v>27299</v>
      </c>
      <c r="BC47" s="98">
        <v>24103.23999999998</v>
      </c>
      <c r="BD47" s="98">
        <v>29497.659999999993</v>
      </c>
      <c r="BE47" s="98">
        <v>27472.23999999998</v>
      </c>
      <c r="BF47" s="98">
        <v>24427.13999999997</v>
      </c>
      <c r="BG47" s="98">
        <v>25778.819999999996</v>
      </c>
      <c r="BH47" s="155">
        <v>29312.499999999967</v>
      </c>
      <c r="BI47" s="74">
        <f t="shared" ref="BI47:BR49" si="335">IF(C47=0,0,C47-O47)</f>
        <v>0</v>
      </c>
      <c r="BJ47" s="74">
        <f t="shared" si="335"/>
        <v>0</v>
      </c>
      <c r="BK47" s="74">
        <f t="shared" si="335"/>
        <v>0</v>
      </c>
      <c r="BL47" s="74">
        <f t="shared" si="335"/>
        <v>0</v>
      </c>
      <c r="BM47" s="74">
        <f t="shared" si="335"/>
        <v>0</v>
      </c>
      <c r="BN47" s="73">
        <f t="shared" si="335"/>
        <v>0</v>
      </c>
      <c r="BO47" s="73">
        <f t="shared" si="335"/>
        <v>0</v>
      </c>
      <c r="BP47" s="98">
        <f t="shared" si="335"/>
        <v>0</v>
      </c>
      <c r="BQ47" s="98">
        <f t="shared" si="335"/>
        <v>0</v>
      </c>
      <c r="BR47" s="98">
        <f t="shared" si="335"/>
        <v>0</v>
      </c>
      <c r="BS47" s="271">
        <f t="shared" ref="BS47:BS49" si="336">IF(M47=0,0,M47-Y47)</f>
        <v>0</v>
      </c>
      <c r="BT47" s="269">
        <f t="shared" ref="BT47:BV49" si="337">IF(N47=0,0,N47-Z47)</f>
        <v>0</v>
      </c>
      <c r="BU47" s="269">
        <f t="shared" si="337"/>
        <v>1740.639999999963</v>
      </c>
      <c r="BV47" s="269">
        <f t="shared" si="337"/>
        <v>3786.9599999999846</v>
      </c>
      <c r="BW47" s="269">
        <f t="shared" ref="BW47:BW49" si="338">IF(Q47=0,0,Q47-AC47)</f>
        <v>1194.6100000000188</v>
      </c>
      <c r="BX47" s="269">
        <f t="shared" ref="BX47:BX49" si="339">IF(R47=0,0,R47-AD47)</f>
        <v>1366.25</v>
      </c>
      <c r="BY47" s="269">
        <f t="shared" ref="BY47:BY49" si="340">IF(S47=0,0,S47-AE47)</f>
        <v>-642.02999999999156</v>
      </c>
      <c r="BZ47" s="269">
        <f t="shared" ref="BZ47:BZ49" si="341">IF(T47=0,0,T47-AF47)</f>
        <v>7308.4700000000084</v>
      </c>
      <c r="CA47" s="269">
        <f t="shared" ref="CA47:CA49" si="342">IF(U47=0,0,U47-AG47)</f>
        <v>-2235.1399999999921</v>
      </c>
      <c r="CB47" s="269">
        <f t="shared" ref="CB47:CB49" si="343">IF(V47=0,0,V47-AH47)</f>
        <v>-999.76000000003114</v>
      </c>
      <c r="CC47" s="269">
        <f t="shared" ref="CC47:CC49" si="344">IF(W47=0,0,W47-AI47)</f>
        <v>-2523.9000000000087</v>
      </c>
      <c r="CD47" s="269">
        <f t="shared" ref="CD47:CD49" si="345">IF(X47=0,0,X47-AJ47)</f>
        <v>-5884</v>
      </c>
      <c r="CE47" s="271">
        <f t="shared" ref="CE47:CJ49" si="346">IF(Y47=0,0,Y47-AK47)</f>
        <v>-8498.1500000000415</v>
      </c>
      <c r="CF47" s="269">
        <f t="shared" si="346"/>
        <v>-12104.41999999998</v>
      </c>
      <c r="CG47" s="269">
        <f t="shared" si="346"/>
        <v>-13769.469999999943</v>
      </c>
      <c r="CH47" s="269">
        <f t="shared" si="346"/>
        <v>-6713.2999999999956</v>
      </c>
      <c r="CI47" s="269">
        <f t="shared" si="346"/>
        <v>-5719.0200000000114</v>
      </c>
      <c r="CJ47" s="269">
        <f t="shared" si="346"/>
        <v>-3601.239999999998</v>
      </c>
      <c r="CK47" s="269">
        <f t="shared" ref="CK47:CK49" si="347">IF(AE47=0,0,AE47-AQ47)</f>
        <v>230.12999999995372</v>
      </c>
      <c r="CL47" s="269">
        <f t="shared" ref="CL47:CP49" si="348">IF(AF47=0,0,AF47-AR47)</f>
        <v>-4772.1099999999824</v>
      </c>
      <c r="CM47" s="269">
        <f t="shared" si="348"/>
        <v>-11591.070000000014</v>
      </c>
      <c r="CN47" s="269">
        <f t="shared" si="348"/>
        <v>-2308.5799999999726</v>
      </c>
      <c r="CO47" s="269">
        <f t="shared" si="348"/>
        <v>711.61000000000058</v>
      </c>
      <c r="CP47" s="272">
        <f t="shared" si="348"/>
        <v>-1523.2599999999911</v>
      </c>
      <c r="CQ47" s="271">
        <f t="shared" ref="CQ47:CS50" si="349">IF(AW47=0,0,AK47-AW47)</f>
        <v>-2805.019999999975</v>
      </c>
      <c r="CR47" s="269">
        <f t="shared" si="349"/>
        <v>-3477.8499999999985</v>
      </c>
      <c r="CS47" s="269">
        <f t="shared" si="349"/>
        <v>-10124.480000000076</v>
      </c>
      <c r="CT47" s="269">
        <f t="shared" ref="CT47:CT50" si="350">IF(AZ47=0,0,AN47-AZ47)</f>
        <v>-9684.6899999999441</v>
      </c>
      <c r="CU47" s="269">
        <f t="shared" ref="CU47:CU50" si="351">IF(BA47=0,0,AO47-BA47)</f>
        <v>-4437.5599999999977</v>
      </c>
      <c r="CV47" s="269">
        <f t="shared" ref="CV47:CV50" si="352">IF(BB47=0,0,AP47-BB47)</f>
        <v>-2025.119999999999</v>
      </c>
      <c r="CW47" s="269">
        <f t="shared" ref="CW47:CW50" si="353">IF(BC47=0,0,AQ47-BC47)</f>
        <v>-2128.7299999999341</v>
      </c>
      <c r="CX47" s="269">
        <f t="shared" ref="CX47:CX50" si="354">IF(BD47=0,0,AR47-BD47)</f>
        <v>-4862.140000000014</v>
      </c>
      <c r="CY47" s="269">
        <f t="shared" ref="CY47:CY50" si="355">IF(BE47=0,0,AS47-BE47)</f>
        <v>9104.7100000000391</v>
      </c>
      <c r="CZ47" s="269">
        <f t="shared" ref="CZ47:CZ50" si="356">IF(BF47=0,0,AT47-BF47)</f>
        <v>491.15000000003783</v>
      </c>
      <c r="DA47" s="269">
        <f t="shared" ref="DA47:DB50" si="357">IF(BG47=0,0,AU47-BG47)</f>
        <v>-4042.239999999998</v>
      </c>
      <c r="DB47" s="272">
        <f t="shared" si="357"/>
        <v>-3748.2399999999761</v>
      </c>
    </row>
    <row r="48" spans="1:10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4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4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>
        <v>136635.25999999998</v>
      </c>
      <c r="AQ48" s="98">
        <v>139535.99000000002</v>
      </c>
      <c r="AR48" s="98">
        <v>177958.09</v>
      </c>
      <c r="AS48" s="98">
        <v>204411.99999999985</v>
      </c>
      <c r="AT48" s="98">
        <v>233281.52000000005</v>
      </c>
      <c r="AU48" s="98">
        <v>158947.62999999998</v>
      </c>
      <c r="AV48" s="155">
        <v>150295.50000000006</v>
      </c>
      <c r="AW48" s="98">
        <v>253120.18999999997</v>
      </c>
      <c r="AX48" s="98">
        <v>360830.8299999999</v>
      </c>
      <c r="AY48" s="98">
        <v>379465.8699999997</v>
      </c>
      <c r="AZ48" s="98">
        <v>343773.21000000014</v>
      </c>
      <c r="BA48" s="98">
        <v>196143.43000000005</v>
      </c>
      <c r="BB48" s="98">
        <v>210410</v>
      </c>
      <c r="BC48" s="98">
        <v>199072.42000000016</v>
      </c>
      <c r="BD48" s="98">
        <v>223178.34000000005</v>
      </c>
      <c r="BE48" s="98">
        <v>214112.35000000012</v>
      </c>
      <c r="BF48" s="98">
        <v>204121.0300000002</v>
      </c>
      <c r="BG48" s="98">
        <v>220539.13999999984</v>
      </c>
      <c r="BH48" s="155">
        <v>205247.53999999998</v>
      </c>
      <c r="BI48" s="74">
        <f t="shared" si="335"/>
        <v>0</v>
      </c>
      <c r="BJ48" s="74">
        <f t="shared" si="335"/>
        <v>0</v>
      </c>
      <c r="BK48" s="74">
        <f t="shared" si="335"/>
        <v>0</v>
      </c>
      <c r="BL48" s="74">
        <f t="shared" si="335"/>
        <v>0</v>
      </c>
      <c r="BM48" s="74">
        <f t="shared" si="335"/>
        <v>0</v>
      </c>
      <c r="BN48" s="73">
        <f t="shared" si="335"/>
        <v>0</v>
      </c>
      <c r="BO48" s="73">
        <f t="shared" si="335"/>
        <v>0</v>
      </c>
      <c r="BP48" s="98">
        <f t="shared" si="335"/>
        <v>0</v>
      </c>
      <c r="BQ48" s="98">
        <f t="shared" si="335"/>
        <v>0</v>
      </c>
      <c r="BR48" s="98">
        <f t="shared" si="335"/>
        <v>0</v>
      </c>
      <c r="BS48" s="271">
        <f t="shared" si="336"/>
        <v>0</v>
      </c>
      <c r="BT48" s="269">
        <f t="shared" si="337"/>
        <v>0</v>
      </c>
      <c r="BU48" s="269">
        <f t="shared" si="337"/>
        <v>79474.93000000008</v>
      </c>
      <c r="BV48" s="269">
        <f t="shared" si="337"/>
        <v>145327.46</v>
      </c>
      <c r="BW48" s="269">
        <f t="shared" si="338"/>
        <v>87139.400000000081</v>
      </c>
      <c r="BX48" s="269">
        <f t="shared" si="339"/>
        <v>34162.160000000164</v>
      </c>
      <c r="BY48" s="269">
        <f t="shared" si="340"/>
        <v>-11240.679999999906</v>
      </c>
      <c r="BZ48" s="269">
        <f t="shared" si="341"/>
        <v>5763.7900000000373</v>
      </c>
      <c r="CA48" s="269">
        <f t="shared" si="342"/>
        <v>-19130.489999999932</v>
      </c>
      <c r="CB48" s="269">
        <f t="shared" si="343"/>
        <v>-25823.530000000144</v>
      </c>
      <c r="CC48" s="269">
        <f t="shared" si="344"/>
        <v>13429.929999999906</v>
      </c>
      <c r="CD48" s="269">
        <f t="shared" si="345"/>
        <v>-41563</v>
      </c>
      <c r="CE48" s="271">
        <f t="shared" si="346"/>
        <v>-92473.100000000122</v>
      </c>
      <c r="CF48" s="269">
        <f t="shared" si="346"/>
        <v>-73977.60999999987</v>
      </c>
      <c r="CG48" s="269">
        <f t="shared" si="346"/>
        <v>-73599.190000000031</v>
      </c>
      <c r="CH48" s="269">
        <f t="shared" si="346"/>
        <v>-15861.540000000037</v>
      </c>
      <c r="CI48" s="269">
        <f t="shared" si="346"/>
        <v>-8380.2500000000582</v>
      </c>
      <c r="CJ48" s="269">
        <f t="shared" si="346"/>
        <v>-16397.919999999998</v>
      </c>
      <c r="CK48" s="269">
        <f t="shared" si="347"/>
        <v>28887.190000000031</v>
      </c>
      <c r="CL48" s="269">
        <f t="shared" si="348"/>
        <v>1900.1599999998871</v>
      </c>
      <c r="CM48" s="269">
        <f t="shared" si="348"/>
        <v>-5821.0299999998533</v>
      </c>
      <c r="CN48" s="269">
        <f t="shared" si="348"/>
        <v>-48151.239999999962</v>
      </c>
      <c r="CO48" s="269">
        <f t="shared" si="348"/>
        <v>-15084.389999999956</v>
      </c>
      <c r="CP48" s="272">
        <f t="shared" si="348"/>
        <v>10243.499999999942</v>
      </c>
      <c r="CQ48" s="271">
        <f t="shared" si="349"/>
        <v>10402.66000000012</v>
      </c>
      <c r="CR48" s="269">
        <f t="shared" si="349"/>
        <v>-101729.59999999998</v>
      </c>
      <c r="CS48" s="269">
        <f t="shared" si="349"/>
        <v>-121108.29999999976</v>
      </c>
      <c r="CT48" s="269">
        <f t="shared" si="350"/>
        <v>-143433.84000000005</v>
      </c>
      <c r="CU48" s="269">
        <f t="shared" si="351"/>
        <v>-46831.179999999993</v>
      </c>
      <c r="CV48" s="269">
        <f t="shared" si="352"/>
        <v>-73774.74000000002</v>
      </c>
      <c r="CW48" s="269">
        <f t="shared" si="353"/>
        <v>-59536.430000000139</v>
      </c>
      <c r="CX48" s="269">
        <f t="shared" si="354"/>
        <v>-45220.250000000058</v>
      </c>
      <c r="CY48" s="269">
        <f t="shared" si="355"/>
        <v>-9700.3500000002678</v>
      </c>
      <c r="CZ48" s="269">
        <f t="shared" si="356"/>
        <v>29160.489999999845</v>
      </c>
      <c r="DA48" s="269">
        <f t="shared" si="357"/>
        <v>-61591.509999999864</v>
      </c>
      <c r="DB48" s="272">
        <f t="shared" si="357"/>
        <v>-54952.039999999921</v>
      </c>
    </row>
    <row r="49" spans="1:10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4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4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>
        <v>43090.04</v>
      </c>
      <c r="AQ49" s="98">
        <v>346413.22000000009</v>
      </c>
      <c r="AR49" s="98">
        <v>55901.88</v>
      </c>
      <c r="AS49" s="98">
        <v>26818.43</v>
      </c>
      <c r="AT49" s="98">
        <v>308936.18</v>
      </c>
      <c r="AU49" s="98">
        <v>108400.96000000001</v>
      </c>
      <c r="AV49" s="155">
        <v>255443.62</v>
      </c>
      <c r="AW49" s="98">
        <v>254147.15000000002</v>
      </c>
      <c r="AX49" s="98">
        <v>378234.92</v>
      </c>
      <c r="AY49" s="98">
        <v>219230.77000000002</v>
      </c>
      <c r="AZ49" s="98">
        <v>275432.34999999998</v>
      </c>
      <c r="BA49" s="98">
        <v>86901.489999999991</v>
      </c>
      <c r="BB49" s="98">
        <v>441770</v>
      </c>
      <c r="BC49" s="98">
        <v>256268.05000000002</v>
      </c>
      <c r="BD49" s="98">
        <v>377853.07999999996</v>
      </c>
      <c r="BE49" s="98">
        <v>467457.11999999994</v>
      </c>
      <c r="BF49" s="98">
        <v>239767.84</v>
      </c>
      <c r="BG49" s="98">
        <v>403487.63</v>
      </c>
      <c r="BH49" s="155">
        <v>254528.09000000003</v>
      </c>
      <c r="BI49" s="74">
        <f t="shared" si="335"/>
        <v>0</v>
      </c>
      <c r="BJ49" s="74">
        <f t="shared" si="335"/>
        <v>0</v>
      </c>
      <c r="BK49" s="74">
        <f t="shared" si="335"/>
        <v>0</v>
      </c>
      <c r="BL49" s="74">
        <f t="shared" si="335"/>
        <v>0</v>
      </c>
      <c r="BM49" s="74">
        <f t="shared" si="335"/>
        <v>0</v>
      </c>
      <c r="BN49" s="73">
        <f t="shared" si="335"/>
        <v>0</v>
      </c>
      <c r="BO49" s="73">
        <f t="shared" si="335"/>
        <v>0</v>
      </c>
      <c r="BP49" s="98">
        <f t="shared" si="335"/>
        <v>0</v>
      </c>
      <c r="BQ49" s="98">
        <f t="shared" si="335"/>
        <v>0</v>
      </c>
      <c r="BR49" s="98">
        <f t="shared" si="335"/>
        <v>0</v>
      </c>
      <c r="BS49" s="271">
        <f t="shared" si="336"/>
        <v>0</v>
      </c>
      <c r="BT49" s="269">
        <f t="shared" si="337"/>
        <v>0</v>
      </c>
      <c r="BU49" s="269">
        <f t="shared" si="337"/>
        <v>209519.54</v>
      </c>
      <c r="BV49" s="269">
        <f t="shared" si="337"/>
        <v>97513.290000000037</v>
      </c>
      <c r="BW49" s="269">
        <f t="shared" si="338"/>
        <v>33088.619999999995</v>
      </c>
      <c r="BX49" s="269">
        <f t="shared" si="339"/>
        <v>-21582.73000000004</v>
      </c>
      <c r="BY49" s="269">
        <f t="shared" si="340"/>
        <v>-173488.22000000003</v>
      </c>
      <c r="BZ49" s="269">
        <f t="shared" si="341"/>
        <v>-28334.100000000035</v>
      </c>
      <c r="CA49" s="269">
        <f t="shared" si="342"/>
        <v>-12355.720000000001</v>
      </c>
      <c r="CB49" s="269">
        <f t="shared" si="343"/>
        <v>21148.539999999979</v>
      </c>
      <c r="CC49" s="269">
        <f t="shared" si="344"/>
        <v>-59458.03</v>
      </c>
      <c r="CD49" s="269">
        <f t="shared" si="345"/>
        <v>27560</v>
      </c>
      <c r="CE49" s="271">
        <f t="shared" si="346"/>
        <v>37902.369999999995</v>
      </c>
      <c r="CF49" s="269">
        <f t="shared" si="346"/>
        <v>-166399.92000000001</v>
      </c>
      <c r="CG49" s="269">
        <f t="shared" si="346"/>
        <v>-174215.03</v>
      </c>
      <c r="CH49" s="269">
        <f t="shared" si="346"/>
        <v>-106664.23999999999</v>
      </c>
      <c r="CI49" s="269">
        <f t="shared" si="346"/>
        <v>62443.290000000008</v>
      </c>
      <c r="CJ49" s="269">
        <f t="shared" si="346"/>
        <v>163192.74000000002</v>
      </c>
      <c r="CK49" s="269">
        <f t="shared" si="347"/>
        <v>-50214.680000000051</v>
      </c>
      <c r="CL49" s="269">
        <f t="shared" si="348"/>
        <v>260336.65000000002</v>
      </c>
      <c r="CM49" s="269">
        <f t="shared" si="348"/>
        <v>117001.37000000002</v>
      </c>
      <c r="CN49" s="269">
        <f t="shared" si="348"/>
        <v>-137497.01999999999</v>
      </c>
      <c r="CO49" s="269">
        <f t="shared" si="348"/>
        <v>45372.939999999988</v>
      </c>
      <c r="CP49" s="272">
        <f t="shared" si="348"/>
        <v>-99357.62</v>
      </c>
      <c r="CQ49" s="271">
        <f t="shared" si="349"/>
        <v>-154008.24000000002</v>
      </c>
      <c r="CR49" s="269">
        <f t="shared" si="349"/>
        <v>-14011.099999999977</v>
      </c>
      <c r="CS49" s="269">
        <f t="shared" si="349"/>
        <v>115511.51000000001</v>
      </c>
      <c r="CT49" s="269">
        <f t="shared" si="350"/>
        <v>-35120.78</v>
      </c>
      <c r="CU49" s="269">
        <f t="shared" si="351"/>
        <v>91016.22</v>
      </c>
      <c r="CV49" s="269">
        <f t="shared" si="352"/>
        <v>-398679.96</v>
      </c>
      <c r="CW49" s="269">
        <f t="shared" si="353"/>
        <v>90145.170000000071</v>
      </c>
      <c r="CX49" s="269">
        <f t="shared" si="354"/>
        <v>-321951.19999999995</v>
      </c>
      <c r="CY49" s="269">
        <f t="shared" si="355"/>
        <v>-440638.68999999994</v>
      </c>
      <c r="CZ49" s="269">
        <f t="shared" si="356"/>
        <v>69168.34</v>
      </c>
      <c r="DA49" s="269">
        <f t="shared" si="357"/>
        <v>-295086.67</v>
      </c>
      <c r="DB49" s="272">
        <f t="shared" si="357"/>
        <v>915.52999999996973</v>
      </c>
    </row>
    <row r="50" spans="1:106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4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4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>
        <f>SUM(AP45:AP49)</f>
        <v>1260574.3000000003</v>
      </c>
      <c r="AQ50" s="98">
        <f>SUM(AQ45:AQ49)</f>
        <v>1676995.5899999999</v>
      </c>
      <c r="AR50" s="98">
        <f>SUM(AR45:AR49)</f>
        <v>1606499.2000000009</v>
      </c>
      <c r="AS50" s="98">
        <f>SUM(AS45:AS49)</f>
        <v>1914265.6200000003</v>
      </c>
      <c r="AT50" s="98">
        <f>SUM(AT45:AT49)</f>
        <v>1860981.5300000014</v>
      </c>
      <c r="AU50" s="98">
        <f>SUM(AU45:AU49)</f>
        <v>1182491.7099999995</v>
      </c>
      <c r="AV50" s="155">
        <v>1391209.4699999993</v>
      </c>
      <c r="AW50" s="98">
        <v>1862873.44</v>
      </c>
      <c r="AX50" s="98">
        <v>2635266.48</v>
      </c>
      <c r="AY50" s="98">
        <v>2602172.9499999979</v>
      </c>
      <c r="AZ50" s="98">
        <v>2567902.4800000009</v>
      </c>
      <c r="BA50" s="98">
        <v>1699257.3300000026</v>
      </c>
      <c r="BB50" s="98">
        <v>1877753</v>
      </c>
      <c r="BC50" s="98">
        <v>1569367.8700000003</v>
      </c>
      <c r="BD50" s="98">
        <v>2215432.8699999987</v>
      </c>
      <c r="BE50" s="98">
        <v>2276286.7299999995</v>
      </c>
      <c r="BF50" s="98">
        <v>1777161.5599999996</v>
      </c>
      <c r="BG50" s="98">
        <v>1775827.7599999993</v>
      </c>
      <c r="BH50" s="155">
        <v>1789427.5000000014</v>
      </c>
      <c r="BI50" s="74">
        <f>C50-O50</f>
        <v>-10892.270000001183</v>
      </c>
      <c r="BJ50" s="74">
        <f t="shared" ref="BJ50:BP50" si="358">IF(D50=0,0,D50-P50)</f>
        <v>-219551.44000000181</v>
      </c>
      <c r="BK50" s="74">
        <f t="shared" si="358"/>
        <v>-88053.799999996088</v>
      </c>
      <c r="BL50" s="74">
        <f t="shared" si="358"/>
        <v>-102293.470000003</v>
      </c>
      <c r="BM50" s="74">
        <f t="shared" si="358"/>
        <v>-291725.92999999621</v>
      </c>
      <c r="BN50" s="73">
        <f t="shared" si="358"/>
        <v>-279033.15000000107</v>
      </c>
      <c r="BO50" s="73">
        <f t="shared" si="358"/>
        <v>-186908.25000000931</v>
      </c>
      <c r="BP50" s="98">
        <f t="shared" si="358"/>
        <v>-401802.58999999799</v>
      </c>
      <c r="BQ50" s="98">
        <f t="shared" ref="BQ50:BV50" si="359">IF(W50=0,0,K50-W50)</f>
        <v>71240.360000004992</v>
      </c>
      <c r="BR50" s="98">
        <f t="shared" si="359"/>
        <v>-123641.8599999994</v>
      </c>
      <c r="BS50" s="271">
        <f t="shared" si="359"/>
        <v>-163959.98999999906</v>
      </c>
      <c r="BT50" s="269">
        <f t="shared" si="359"/>
        <v>86543.629999993835</v>
      </c>
      <c r="BU50" s="269">
        <f t="shared" si="359"/>
        <v>182734.20000000484</v>
      </c>
      <c r="BV50" s="269">
        <f t="shared" si="359"/>
        <v>56568.5400000019</v>
      </c>
      <c r="BW50" s="269">
        <f t="shared" ref="BW50" si="360">IF(AC50=0,0,Q50-AC50)</f>
        <v>181592.26000000071</v>
      </c>
      <c r="BX50" s="269">
        <f t="shared" ref="BX50" si="361">IF(AD50=0,0,R50-AD50)</f>
        <v>48664.380000000354</v>
      </c>
      <c r="BY50" s="269">
        <f t="shared" ref="BY50" si="362">IF(AE50=0,0,S50-AE50)</f>
        <v>-205128.43000000156</v>
      </c>
      <c r="BZ50" s="269">
        <f t="shared" ref="BZ50" si="363">IF(AF50=0,0,T50-AF50)</f>
        <v>100496.53999999631</v>
      </c>
      <c r="CA50" s="269">
        <f t="shared" ref="CA50" si="364">IF(AG50=0,0,U50-AG50)</f>
        <v>122997.56000000029</v>
      </c>
      <c r="CB50" s="269">
        <f t="shared" ref="CB50" si="365">IF(AH50=0,0,V50-AH50)</f>
        <v>24608.990000000456</v>
      </c>
      <c r="CC50" s="269">
        <f t="shared" ref="CC50" si="366">IF(AI50=0,0,W50-AI50)</f>
        <v>-52919.830000003101</v>
      </c>
      <c r="CD50" s="269">
        <f t="shared" ref="CD50" si="367">IF(AJ50=0,0,X50-AJ50)</f>
        <v>119498</v>
      </c>
      <c r="CE50" s="271">
        <f t="shared" ref="CE50:CJ50" si="368">IF(AK50=0,0,Y50-AK50)</f>
        <v>-61281.529999999562</v>
      </c>
      <c r="CF50" s="269">
        <f t="shared" si="368"/>
        <v>-350358.56999999797</v>
      </c>
      <c r="CG50" s="269">
        <f t="shared" si="368"/>
        <v>-362834.35000000359</v>
      </c>
      <c r="CH50" s="269">
        <f t="shared" si="368"/>
        <v>-74315.43999999715</v>
      </c>
      <c r="CI50" s="269">
        <f t="shared" si="368"/>
        <v>10833.539999999804</v>
      </c>
      <c r="CJ50" s="269">
        <f t="shared" si="368"/>
        <v>151916.32000000146</v>
      </c>
      <c r="CK50" s="269">
        <f t="shared" ref="CK50" si="369">IF(AQ50=0,0,AE50-AQ50)</f>
        <v>-54493.839999999851</v>
      </c>
      <c r="CL50" s="269">
        <f>IF(AR50=0,0,AF50-AR50)</f>
        <v>185143.23000000045</v>
      </c>
      <c r="CM50" s="269">
        <f>IF(AS50=0,0,AG50-AS50)</f>
        <v>-279127.87999999919</v>
      </c>
      <c r="CN50" s="269">
        <f>IF(AT50=0,0,AH50-AT50)</f>
        <v>-326932.35000000289</v>
      </c>
      <c r="CO50" s="269">
        <f>IF(AU50=0,0,AI50-AU50)</f>
        <v>-2373.5499999991152</v>
      </c>
      <c r="CP50" s="272">
        <f>IF(AV50=0,0,AJ50-AV50)</f>
        <v>-268508.46999999927</v>
      </c>
      <c r="CQ50" s="271">
        <f t="shared" si="349"/>
        <v>-256810.72999999742</v>
      </c>
      <c r="CR50" s="269">
        <f t="shared" si="349"/>
        <v>-318296.89000000199</v>
      </c>
      <c r="CS50" s="269">
        <f t="shared" si="349"/>
        <v>-336618.52999999793</v>
      </c>
      <c r="CT50" s="269">
        <f t="shared" si="350"/>
        <v>-556004.50000000396</v>
      </c>
      <c r="CU50" s="269">
        <f t="shared" si="351"/>
        <v>-139035.87000000244</v>
      </c>
      <c r="CV50" s="269">
        <f t="shared" si="352"/>
        <v>-617178.69999999972</v>
      </c>
      <c r="CW50" s="269">
        <f t="shared" si="353"/>
        <v>107627.71999999951</v>
      </c>
      <c r="CX50" s="269">
        <f t="shared" si="354"/>
        <v>-608933.66999999783</v>
      </c>
      <c r="CY50" s="269">
        <f t="shared" si="355"/>
        <v>-362021.10999999917</v>
      </c>
      <c r="CZ50" s="269">
        <f t="shared" si="356"/>
        <v>83819.970000001835</v>
      </c>
      <c r="DA50" s="269">
        <f t="shared" si="357"/>
        <v>-593336.04999999981</v>
      </c>
      <c r="DB50" s="272">
        <f t="shared" si="357"/>
        <v>-398218.03000000212</v>
      </c>
    </row>
    <row r="51" spans="1:10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4"/>
      <c r="BN51" s="73"/>
      <c r="BO51" s="73"/>
      <c r="BP51" s="98"/>
      <c r="BQ51" s="98"/>
      <c r="BR51" s="98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269"/>
      <c r="CE51" s="271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272"/>
      <c r="CQ51" s="271"/>
      <c r="CR51" s="269"/>
      <c r="CS51" s="269"/>
      <c r="CT51" s="269"/>
      <c r="CU51" s="269"/>
      <c r="CV51" s="269"/>
      <c r="CW51" s="269"/>
      <c r="CX51" s="269"/>
      <c r="CY51" s="269"/>
      <c r="CZ51" s="269"/>
      <c r="DA51" s="269"/>
      <c r="DB51" s="272"/>
    </row>
    <row r="52" spans="1:10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4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4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>
        <v>353281.46999999904</v>
      </c>
      <c r="AQ52" s="98">
        <v>287452.38999999984</v>
      </c>
      <c r="AR52" s="98">
        <v>252226.41000000021</v>
      </c>
      <c r="AS52" s="98">
        <v>324796.87000000017</v>
      </c>
      <c r="AT52" s="98">
        <v>364311.03999999975</v>
      </c>
      <c r="AU52" s="98">
        <v>300760.38000000012</v>
      </c>
      <c r="AV52" s="155">
        <v>201773.44999999984</v>
      </c>
      <c r="AW52" s="98">
        <v>219433.29999999976</v>
      </c>
      <c r="AX52" s="98">
        <v>302122.85999999975</v>
      </c>
      <c r="AY52" s="98">
        <v>452953.74000000028</v>
      </c>
      <c r="AZ52" s="98">
        <v>493701.61999999959</v>
      </c>
      <c r="BA52" s="98">
        <v>492780.57999999885</v>
      </c>
      <c r="BB52" s="98">
        <v>369346</v>
      </c>
      <c r="BC52" s="98">
        <v>285591.84000000008</v>
      </c>
      <c r="BD52" s="98">
        <v>222682.22</v>
      </c>
      <c r="BE52" s="98">
        <v>345820.45000000013</v>
      </c>
      <c r="BF52" s="98">
        <v>324988.57</v>
      </c>
      <c r="BG52" s="98">
        <v>322868.11000000016</v>
      </c>
      <c r="BH52" s="155">
        <v>285498.30999999982</v>
      </c>
      <c r="BI52" s="74">
        <f t="shared" ref="BI52:BR52" si="370">IF(C52=0,0,C52-O52)</f>
        <v>0</v>
      </c>
      <c r="BJ52" s="74">
        <f t="shared" si="370"/>
        <v>0</v>
      </c>
      <c r="BK52" s="74">
        <f t="shared" si="370"/>
        <v>0</v>
      </c>
      <c r="BL52" s="74">
        <f t="shared" si="370"/>
        <v>0</v>
      </c>
      <c r="BM52" s="74">
        <f t="shared" si="370"/>
        <v>0</v>
      </c>
      <c r="BN52" s="73">
        <f t="shared" si="370"/>
        <v>0</v>
      </c>
      <c r="BO52" s="73">
        <f t="shared" si="370"/>
        <v>0</v>
      </c>
      <c r="BP52" s="98">
        <f t="shared" si="370"/>
        <v>0</v>
      </c>
      <c r="BQ52" s="98">
        <f t="shared" si="370"/>
        <v>0</v>
      </c>
      <c r="BR52" s="98">
        <f t="shared" si="370"/>
        <v>0</v>
      </c>
      <c r="BS52" s="271">
        <f t="shared" ref="BS52" si="371">IF(M52=0,0,M52-Y52)</f>
        <v>0</v>
      </c>
      <c r="BT52" s="269">
        <f>IF(N52=0,0,N52-Z52)</f>
        <v>0</v>
      </c>
      <c r="BU52" s="269">
        <f>IF(O52=0,0,O52-AA52)</f>
        <v>-66140.449999999721</v>
      </c>
      <c r="BV52" s="269">
        <f>IF(P52=0,0,P52-AB52)</f>
        <v>-63951.840000001714</v>
      </c>
      <c r="BW52" s="269">
        <f t="shared" ref="BW52" si="372">IF(Q52=0,0,Q52-AC52)</f>
        <v>-106495.35999999836</v>
      </c>
      <c r="BX52" s="269">
        <f t="shared" ref="BX52" si="373">IF(R52=0,0,R52-AD52)</f>
        <v>14635.119999999413</v>
      </c>
      <c r="BY52" s="269">
        <f t="shared" ref="BY52" si="374">IF(S52=0,0,S52-AE52)</f>
        <v>94676.980000000563</v>
      </c>
      <c r="BZ52" s="269">
        <f t="shared" ref="BZ52" si="375">IF(T52=0,0,T52-AF52)</f>
        <v>105428.69</v>
      </c>
      <c r="CA52" s="269">
        <f t="shared" ref="CA52" si="376">IF(U52=0,0,U52-AG52)</f>
        <v>211402.93000000005</v>
      </c>
      <c r="CB52" s="269">
        <f t="shared" ref="CB52" si="377">IF(V52=0,0,V52-AH52)</f>
        <v>240841.26000000094</v>
      </c>
      <c r="CC52" s="269">
        <f t="shared" ref="CC52" si="378">IF(W52=0,0,W52-AI52)</f>
        <v>143616.16999999975</v>
      </c>
      <c r="CD52" s="269">
        <f t="shared" ref="CD52" si="379">IF(X52=0,0,X52-AJ52)</f>
        <v>86499</v>
      </c>
      <c r="CE52" s="271">
        <f t="shared" ref="CE52:CJ52" si="380">IF(Y52=0,0,Y52-AK52)</f>
        <v>142089.77000000019</v>
      </c>
      <c r="CF52" s="269">
        <f t="shared" si="380"/>
        <v>173094.34999999858</v>
      </c>
      <c r="CG52" s="269">
        <f t="shared" si="380"/>
        <v>100739.73000000051</v>
      </c>
      <c r="CH52" s="269">
        <f t="shared" si="380"/>
        <v>149064.16000000236</v>
      </c>
      <c r="CI52" s="269">
        <f t="shared" si="380"/>
        <v>250586.99999999948</v>
      </c>
      <c r="CJ52" s="269">
        <f t="shared" si="380"/>
        <v>161876.53000000096</v>
      </c>
      <c r="CK52" s="269">
        <f t="shared" ref="CK52" si="381">IF(AE52=0,0,AE52-AQ52)</f>
        <v>90543.610000000161</v>
      </c>
      <c r="CL52" s="269">
        <f>IF(AF52=0,0,AF52-AR52)</f>
        <v>141013.58999999979</v>
      </c>
      <c r="CM52" s="269">
        <f>IF(AG52=0,0,AG52-AS52)</f>
        <v>57652.12999999983</v>
      </c>
      <c r="CN52" s="269">
        <f>IF(AH52=0,0,AH52-AT52)</f>
        <v>12571.960000000254</v>
      </c>
      <c r="CO52" s="269">
        <f>IF(AI52=0,0,AI52-AU52)</f>
        <v>61968.619999999879</v>
      </c>
      <c r="CP52" s="272">
        <f>IF(AJ52=0,0,AJ52-AV52)</f>
        <v>96326.550000000163</v>
      </c>
      <c r="CQ52" s="271">
        <f>IF(AW52=0,0,AK52-AW52)</f>
        <v>26584.700000000244</v>
      </c>
      <c r="CR52" s="269">
        <f>IF(AX52=0,0,AL52-AX52)</f>
        <v>44625.140000000247</v>
      </c>
      <c r="CS52" s="269">
        <f>IF(AY52=0,0,AM52-AY52)</f>
        <v>50851.529999999213</v>
      </c>
      <c r="CT52" s="269">
        <f t="shared" ref="CT52:DA52" si="382">IF(AZ52=0,0,AN52-AZ52)</f>
        <v>8773.6199999999371</v>
      </c>
      <c r="CU52" s="269">
        <f t="shared" si="382"/>
        <v>-30591.579999998328</v>
      </c>
      <c r="CV52" s="269">
        <f t="shared" si="382"/>
        <v>-16064.530000000959</v>
      </c>
      <c r="CW52" s="269">
        <f t="shared" si="382"/>
        <v>1860.5499999997555</v>
      </c>
      <c r="CX52" s="269">
        <f t="shared" si="382"/>
        <v>29544.190000000206</v>
      </c>
      <c r="CY52" s="269">
        <f t="shared" si="382"/>
        <v>-21023.579999999958</v>
      </c>
      <c r="CZ52" s="269">
        <f t="shared" si="382"/>
        <v>39322.469999999739</v>
      </c>
      <c r="DA52" s="269">
        <f t="shared" si="382"/>
        <v>-22107.73000000004</v>
      </c>
      <c r="DB52" s="272">
        <f>IF(BH52=0,0,AV52-BH52)</f>
        <v>-83724.859999999986</v>
      </c>
    </row>
    <row r="53" spans="1:10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4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4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>
        <v>393678.79999999877</v>
      </c>
      <c r="AQ53" s="98">
        <v>334031.91999999934</v>
      </c>
      <c r="AR53" s="98">
        <v>370212.85999999964</v>
      </c>
      <c r="AS53" s="98">
        <v>399587.31000000046</v>
      </c>
      <c r="AT53" s="98">
        <v>483428.89999999886</v>
      </c>
      <c r="AU53" s="98">
        <v>424321.81000000011</v>
      </c>
      <c r="AV53" s="155">
        <v>315789.90000000095</v>
      </c>
      <c r="AW53" s="98">
        <v>335128.96000000002</v>
      </c>
      <c r="AX53" s="98">
        <v>509233.06000000058</v>
      </c>
      <c r="AY53" s="98">
        <v>637559.72999999812</v>
      </c>
      <c r="AZ53" s="98">
        <v>710669.04999999993</v>
      </c>
      <c r="BA53" s="98">
        <v>650294.02000000037</v>
      </c>
      <c r="BB53" s="98">
        <v>475184</v>
      </c>
      <c r="BC53" s="98">
        <v>442218.03999999975</v>
      </c>
      <c r="BD53" s="98">
        <v>403840.44999999978</v>
      </c>
      <c r="BE53" s="98">
        <v>483826.53000000055</v>
      </c>
      <c r="BF53" s="98">
        <v>450369.02999999915</v>
      </c>
      <c r="BG53" s="98">
        <v>416094.38000000035</v>
      </c>
      <c r="BH53" s="155">
        <v>361313.3900000006</v>
      </c>
      <c r="BI53" s="74">
        <f t="shared" ref="BI53:BR53" si="383">IF(C53=0,0,C53-O53)</f>
        <v>0</v>
      </c>
      <c r="BJ53" s="74">
        <f t="shared" si="383"/>
        <v>0</v>
      </c>
      <c r="BK53" s="74">
        <f t="shared" si="383"/>
        <v>0</v>
      </c>
      <c r="BL53" s="74">
        <f t="shared" si="383"/>
        <v>0</v>
      </c>
      <c r="BM53" s="74">
        <f t="shared" si="383"/>
        <v>0</v>
      </c>
      <c r="BN53" s="73">
        <f t="shared" si="383"/>
        <v>0</v>
      </c>
      <c r="BO53" s="73">
        <f t="shared" si="383"/>
        <v>0</v>
      </c>
      <c r="BP53" s="98">
        <f t="shared" si="383"/>
        <v>0</v>
      </c>
      <c r="BQ53" s="98">
        <f t="shared" si="383"/>
        <v>0</v>
      </c>
      <c r="BR53" s="98">
        <f t="shared" si="383"/>
        <v>0</v>
      </c>
      <c r="BS53" s="271">
        <f t="shared" ref="BS53" si="384">IF(M53=0,0,M53-Y53)</f>
        <v>0</v>
      </c>
      <c r="BT53" s="269">
        <f>IF(N53=0,0,N53-Z53)</f>
        <v>0</v>
      </c>
      <c r="BU53" s="269">
        <f>IF(O53=0,0,O53-AA53)</f>
        <v>-22494.910000001197</v>
      </c>
      <c r="BV53" s="269">
        <f>IF(P53=0,0,P53-AB53)</f>
        <v>-90595.439999999071</v>
      </c>
      <c r="BW53" s="269">
        <f t="shared" ref="BW53" si="385">IF(Q53=0,0,Q53-AC53)</f>
        <v>-105830.46000000054</v>
      </c>
      <c r="BX53" s="269">
        <f t="shared" ref="BX53" si="386">IF(R53=0,0,R53-AD53)</f>
        <v>8436.8599999998696</v>
      </c>
      <c r="BY53" s="269">
        <f t="shared" ref="BY53" si="387">IF(S53=0,0,S53-AE53)</f>
        <v>-20537.899999999849</v>
      </c>
      <c r="BZ53" s="269">
        <f t="shared" ref="BZ53" si="388">IF(T53=0,0,T53-AF53)</f>
        <v>-28546.159999999625</v>
      </c>
      <c r="CA53" s="269">
        <f t="shared" ref="CA53" si="389">IF(U53=0,0,U53-AG53)</f>
        <v>-61273.449999999255</v>
      </c>
      <c r="CB53" s="269">
        <f t="shared" ref="CB53" si="390">IF(V53=0,0,V53-AH53)</f>
        <v>-16849.339999999269</v>
      </c>
      <c r="CC53" s="269">
        <f t="shared" ref="CC53" si="391">IF(W53=0,0,W53-AI53)</f>
        <v>-33797.469999999623</v>
      </c>
      <c r="CD53" s="269">
        <f t="shared" ref="CD53" si="392">IF(X53=0,0,X53-AJ53)</f>
        <v>-33329</v>
      </c>
      <c r="CE53" s="271">
        <f t="shared" ref="CE53:CJ53" si="393">IF(Y53=0,0,Y53-AK53)</f>
        <v>44854.909999999742</v>
      </c>
      <c r="CF53" s="269">
        <f t="shared" si="393"/>
        <v>-51499</v>
      </c>
      <c r="CG53" s="269">
        <f t="shared" si="393"/>
        <v>-55927.400000000256</v>
      </c>
      <c r="CH53" s="269">
        <f t="shared" si="393"/>
        <v>-54106.299999999988</v>
      </c>
      <c r="CI53" s="269">
        <f t="shared" si="393"/>
        <v>-11607.240000000631</v>
      </c>
      <c r="CJ53" s="269">
        <f t="shared" si="393"/>
        <v>-91056.799999998766</v>
      </c>
      <c r="CK53" s="269">
        <f t="shared" ref="CK53" si="394">IF(AE53=0,0,AE53-AQ53)</f>
        <v>-10935.919999999343</v>
      </c>
      <c r="CL53" s="269">
        <f>IF(AF53=0,0,AF53-AR53)</f>
        <v>-46532.859999999637</v>
      </c>
      <c r="CM53" s="269">
        <f>IF(AG53=0,0,AG53-AS53)</f>
        <v>2330.6899999995367</v>
      </c>
      <c r="CN53" s="269">
        <f>IF(AH53=0,0,AH53-AT53)</f>
        <v>-91914.899999998859</v>
      </c>
      <c r="CO53" s="269">
        <f>IF(AI53=0,0,AI53-AU53)</f>
        <v>-60207.810000000114</v>
      </c>
      <c r="CP53" s="272">
        <f>IF(AJ53=0,0,AJ53-AV53)</f>
        <v>-32072.900000000955</v>
      </c>
      <c r="CQ53" s="271">
        <f>IF(AW53=0,0,AK53-AW53)</f>
        <v>-108589.96000000002</v>
      </c>
      <c r="CR53" s="269">
        <f>IF(AX53=0,0,AL53-AX53)</f>
        <v>-110546.06000000058</v>
      </c>
      <c r="CS53" s="269">
        <f>IF(AY53=0,0,AM53-AY53)</f>
        <v>-145971.32999999786</v>
      </c>
      <c r="CT53" s="269">
        <f t="shared" ref="CT53:DA53" si="395">IF(AZ53=0,0,AN53-AZ53)</f>
        <v>-178227.62000000011</v>
      </c>
      <c r="CU53" s="269">
        <f t="shared" si="395"/>
        <v>-136304.77999999974</v>
      </c>
      <c r="CV53" s="269">
        <f t="shared" si="395"/>
        <v>-81505.200000001234</v>
      </c>
      <c r="CW53" s="269">
        <f t="shared" si="395"/>
        <v>-108186.1200000004</v>
      </c>
      <c r="CX53" s="269">
        <f t="shared" si="395"/>
        <v>-33627.590000000142</v>
      </c>
      <c r="CY53" s="269">
        <f t="shared" si="395"/>
        <v>-84239.220000000088</v>
      </c>
      <c r="CZ53" s="269">
        <f t="shared" si="395"/>
        <v>33059.869999999704</v>
      </c>
      <c r="DA53" s="269">
        <f t="shared" si="395"/>
        <v>8227.4299999997602</v>
      </c>
      <c r="DB53" s="272">
        <f>IF(BH53=0,0,AV53-BH53)</f>
        <v>-45523.489999999641</v>
      </c>
    </row>
    <row r="54" spans="1:10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4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4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>
        <v>12520.929999999991</v>
      </c>
      <c r="AQ54" s="98">
        <v>10705.08</v>
      </c>
      <c r="AR54" s="98">
        <v>8690.2999999999938</v>
      </c>
      <c r="AS54" s="98">
        <v>9969.820000000007</v>
      </c>
      <c r="AT54" s="98">
        <v>20951.23000000001</v>
      </c>
      <c r="AU54" s="98">
        <v>10494.58</v>
      </c>
      <c r="AV54" s="155">
        <v>8928.480000000005</v>
      </c>
      <c r="AW54" s="98">
        <v>11442.169999999996</v>
      </c>
      <c r="AX54" s="98">
        <v>15166.930000000002</v>
      </c>
      <c r="AY54" s="98">
        <v>22446.600000000013</v>
      </c>
      <c r="AZ54" s="98">
        <v>22839.919999999987</v>
      </c>
      <c r="BA54" s="98">
        <v>22724.859999999979</v>
      </c>
      <c r="BB54" s="98">
        <v>18911</v>
      </c>
      <c r="BC54" s="98">
        <v>14271.82</v>
      </c>
      <c r="BD54" s="98">
        <v>12713.11</v>
      </c>
      <c r="BE54" s="98">
        <v>12522.56</v>
      </c>
      <c r="BF54" s="98">
        <v>12215.999999999996</v>
      </c>
      <c r="BG54" s="98">
        <v>11476.659999999994</v>
      </c>
      <c r="BH54" s="155">
        <v>12978.049999999997</v>
      </c>
      <c r="BI54" s="74">
        <f t="shared" ref="BI54:BR56" si="396">IF(C54=0,0,C54-O54)</f>
        <v>0</v>
      </c>
      <c r="BJ54" s="74">
        <f t="shared" si="396"/>
        <v>0</v>
      </c>
      <c r="BK54" s="74">
        <f t="shared" si="396"/>
        <v>0</v>
      </c>
      <c r="BL54" s="74">
        <f t="shared" si="396"/>
        <v>0</v>
      </c>
      <c r="BM54" s="74">
        <f t="shared" si="396"/>
        <v>0</v>
      </c>
      <c r="BN54" s="73">
        <f t="shared" si="396"/>
        <v>0</v>
      </c>
      <c r="BO54" s="73">
        <f t="shared" si="396"/>
        <v>0</v>
      </c>
      <c r="BP54" s="98">
        <f t="shared" si="396"/>
        <v>0</v>
      </c>
      <c r="BQ54" s="98">
        <f t="shared" si="396"/>
        <v>0</v>
      </c>
      <c r="BR54" s="98">
        <f t="shared" si="396"/>
        <v>0</v>
      </c>
      <c r="BS54" s="271">
        <f t="shared" ref="BS54:BS56" si="397">IF(M54=0,0,M54-Y54)</f>
        <v>0</v>
      </c>
      <c r="BT54" s="269">
        <f t="shared" ref="BT54:BV56" si="398">IF(N54=0,0,N54-Z54)</f>
        <v>0</v>
      </c>
      <c r="BU54" s="269">
        <f t="shared" si="398"/>
        <v>-1819.4799999999977</v>
      </c>
      <c r="BV54" s="269">
        <f t="shared" si="398"/>
        <v>1470.8000000000029</v>
      </c>
      <c r="BW54" s="269">
        <f t="shared" ref="BW54:BW56" si="399">IF(Q54=0,0,Q54-AC54)</f>
        <v>-1085.039999999979</v>
      </c>
      <c r="BX54" s="269">
        <f t="shared" ref="BX54:BX56" si="400">IF(R54=0,0,R54-AD54)</f>
        <v>1044.1899999999969</v>
      </c>
      <c r="BY54" s="269">
        <f t="shared" ref="BY54:BY56" si="401">IF(S54=0,0,S54-AE54)</f>
        <v>1769.8800000000028</v>
      </c>
      <c r="BZ54" s="269">
        <f t="shared" ref="BZ54:BZ56" si="402">IF(T54=0,0,T54-AF54)</f>
        <v>2322.3199999999906</v>
      </c>
      <c r="CA54" s="269">
        <f t="shared" ref="CA54:CA56" si="403">IF(U54=0,0,U54-AG54)</f>
        <v>4264.3499999999931</v>
      </c>
      <c r="CB54" s="269">
        <f t="shared" ref="CB54:CB56" si="404">IF(V54=0,0,V54-AH54)</f>
        <v>2843.74</v>
      </c>
      <c r="CC54" s="269">
        <f t="shared" ref="CC54:CC56" si="405">IF(W54=0,0,W54-AI54)</f>
        <v>3020.4699999999921</v>
      </c>
      <c r="CD54" s="269">
        <f t="shared" ref="CD54:CD56" si="406">IF(X54=0,0,X54-AJ54)</f>
        <v>1273</v>
      </c>
      <c r="CE54" s="271">
        <f t="shared" ref="CE54:CJ56" si="407">IF(Y54=0,0,Y54-AK54)</f>
        <v>1374.9699999999993</v>
      </c>
      <c r="CF54" s="269">
        <f t="shared" si="407"/>
        <v>458.62999999999556</v>
      </c>
      <c r="CG54" s="269">
        <f t="shared" si="407"/>
        <v>-4932.909999999998</v>
      </c>
      <c r="CH54" s="269">
        <f t="shared" si="407"/>
        <v>-487.2300000000032</v>
      </c>
      <c r="CI54" s="269">
        <f t="shared" si="407"/>
        <v>4257.8299999999945</v>
      </c>
      <c r="CJ54" s="269">
        <f t="shared" si="407"/>
        <v>1039.0700000000088</v>
      </c>
      <c r="CK54" s="269">
        <f t="shared" ref="CK54:CK56" si="408">IF(AE54=0,0,AE54-AQ54)</f>
        <v>1461.1699999999928</v>
      </c>
      <c r="CL54" s="269">
        <f t="shared" ref="CL54:CP56" si="409">IF(AF54=0,0,AF54-AR54)</f>
        <v>2040.1600000000126</v>
      </c>
      <c r="CM54" s="269">
        <f t="shared" si="409"/>
        <v>-38.430000000003929</v>
      </c>
      <c r="CN54" s="269">
        <f t="shared" si="409"/>
        <v>-11846.320000000007</v>
      </c>
      <c r="CO54" s="269">
        <f t="shared" si="409"/>
        <v>-1320.0299999999934</v>
      </c>
      <c r="CP54" s="272">
        <f t="shared" si="409"/>
        <v>1006.519999999995</v>
      </c>
      <c r="CQ54" s="271">
        <f t="shared" ref="CQ54:CS57" si="410">IF(AW54=0,0,AK54-AW54)</f>
        <v>-2322.8199999999888</v>
      </c>
      <c r="CR54" s="269">
        <f t="shared" si="410"/>
        <v>-3299.9300000000021</v>
      </c>
      <c r="CS54" s="269">
        <f t="shared" si="410"/>
        <v>-4089.6800000000185</v>
      </c>
      <c r="CT54" s="269">
        <f t="shared" ref="CT54:CT57" si="411">IF(AZ54=0,0,AN54-AZ54)</f>
        <v>-5554.6199999999917</v>
      </c>
      <c r="CU54" s="269">
        <f t="shared" ref="CU54:CU57" si="412">IF(BA54=0,0,AO54-BA54)</f>
        <v>-6756.6199999999881</v>
      </c>
      <c r="CV54" s="269">
        <f t="shared" ref="CV54:CV57" si="413">IF(BB54=0,0,AP54-BB54)</f>
        <v>-6390.0700000000088</v>
      </c>
      <c r="CW54" s="269">
        <f t="shared" ref="CW54:CW57" si="414">IF(BC54=0,0,AQ54-BC54)</f>
        <v>-3566.74</v>
      </c>
      <c r="CX54" s="269">
        <f t="shared" ref="CX54:CX57" si="415">IF(BD54=0,0,AR54-BD54)</f>
        <v>-4022.8100000000068</v>
      </c>
      <c r="CY54" s="269">
        <f t="shared" ref="CY54:CY57" si="416">IF(BE54=0,0,AS54-BE54)</f>
        <v>-2552.7399999999925</v>
      </c>
      <c r="CZ54" s="269">
        <f t="shared" ref="CZ54:CZ57" si="417">IF(BF54=0,0,AT54-BF54)</f>
        <v>8735.2300000000141</v>
      </c>
      <c r="DA54" s="269">
        <f t="shared" ref="DA54:DB57" si="418">IF(BG54=0,0,AU54-BG54)</f>
        <v>-982.07999999999447</v>
      </c>
      <c r="DB54" s="272">
        <f t="shared" si="418"/>
        <v>-4049.5699999999924</v>
      </c>
    </row>
    <row r="55" spans="1:10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4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4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>
        <v>26427.53999999999</v>
      </c>
      <c r="AQ55" s="98">
        <v>24506.05</v>
      </c>
      <c r="AR55" s="98">
        <v>25396.33</v>
      </c>
      <c r="AS55" s="98">
        <v>31156.560000000005</v>
      </c>
      <c r="AT55" s="98">
        <v>53164.08</v>
      </c>
      <c r="AU55" s="98">
        <v>69068.750000000015</v>
      </c>
      <c r="AV55" s="155">
        <v>41631.240000000005</v>
      </c>
      <c r="AW55" s="98">
        <v>37218.660000000011</v>
      </c>
      <c r="AX55" s="98">
        <v>80613.69</v>
      </c>
      <c r="AY55" s="98">
        <v>62261.590000000004</v>
      </c>
      <c r="AZ55" s="98">
        <v>92935.820000000051</v>
      </c>
      <c r="BA55" s="98">
        <v>110123.31999999999</v>
      </c>
      <c r="BB55" s="98">
        <v>65704</v>
      </c>
      <c r="BC55" s="98">
        <v>39637.280000000013</v>
      </c>
      <c r="BD55" s="98">
        <v>43109.52</v>
      </c>
      <c r="BE55" s="98">
        <v>42455.150000000009</v>
      </c>
      <c r="BF55" s="98">
        <v>54111.1</v>
      </c>
      <c r="BG55" s="98">
        <v>53458.790000000015</v>
      </c>
      <c r="BH55" s="155">
        <v>45875.67</v>
      </c>
      <c r="BI55" s="74">
        <f t="shared" si="396"/>
        <v>0</v>
      </c>
      <c r="BJ55" s="74">
        <f t="shared" si="396"/>
        <v>0</v>
      </c>
      <c r="BK55" s="74">
        <f t="shared" si="396"/>
        <v>0</v>
      </c>
      <c r="BL55" s="74">
        <f t="shared" si="396"/>
        <v>0</v>
      </c>
      <c r="BM55" s="74">
        <f t="shared" si="396"/>
        <v>0</v>
      </c>
      <c r="BN55" s="73">
        <f t="shared" si="396"/>
        <v>0</v>
      </c>
      <c r="BO55" s="73">
        <f t="shared" si="396"/>
        <v>0</v>
      </c>
      <c r="BP55" s="98">
        <f t="shared" si="396"/>
        <v>0</v>
      </c>
      <c r="BQ55" s="98">
        <f t="shared" si="396"/>
        <v>0</v>
      </c>
      <c r="BR55" s="98">
        <f t="shared" si="396"/>
        <v>0</v>
      </c>
      <c r="BS55" s="271">
        <f t="shared" si="397"/>
        <v>0</v>
      </c>
      <c r="BT55" s="269">
        <f t="shared" si="398"/>
        <v>0</v>
      </c>
      <c r="BU55" s="269">
        <f t="shared" si="398"/>
        <v>-6443.9699999999866</v>
      </c>
      <c r="BV55" s="269">
        <f t="shared" si="398"/>
        <v>93314.640000000145</v>
      </c>
      <c r="BW55" s="269">
        <f t="shared" si="399"/>
        <v>85657.550000000032</v>
      </c>
      <c r="BX55" s="269">
        <f t="shared" si="400"/>
        <v>49915.339999999946</v>
      </c>
      <c r="BY55" s="269">
        <f t="shared" si="401"/>
        <v>24328.410000000011</v>
      </c>
      <c r="BZ55" s="269">
        <f t="shared" si="402"/>
        <v>31584.449999999946</v>
      </c>
      <c r="CA55" s="269">
        <f t="shared" si="403"/>
        <v>14076.17000000002</v>
      </c>
      <c r="CB55" s="269">
        <f t="shared" si="404"/>
        <v>-2275.7900000000445</v>
      </c>
      <c r="CC55" s="269">
        <f t="shared" si="405"/>
        <v>22493.479999999996</v>
      </c>
      <c r="CD55" s="269">
        <f t="shared" si="406"/>
        <v>29486</v>
      </c>
      <c r="CE55" s="271">
        <f t="shared" si="407"/>
        <v>-241.77000000000407</v>
      </c>
      <c r="CF55" s="269">
        <f t="shared" si="407"/>
        <v>26599.780000000013</v>
      </c>
      <c r="CG55" s="269">
        <f t="shared" si="407"/>
        <v>531.25000000001455</v>
      </c>
      <c r="CH55" s="269">
        <f t="shared" si="407"/>
        <v>22353.479999999974</v>
      </c>
      <c r="CI55" s="269">
        <f t="shared" si="407"/>
        <v>23881.079999999973</v>
      </c>
      <c r="CJ55" s="269">
        <f t="shared" si="407"/>
        <v>12134.339999999993</v>
      </c>
      <c r="CK55" s="269">
        <f t="shared" si="408"/>
        <v>15248.899999999991</v>
      </c>
      <c r="CL55" s="269">
        <f t="shared" si="409"/>
        <v>12318.339999999989</v>
      </c>
      <c r="CM55" s="269">
        <f t="shared" si="409"/>
        <v>21975.200000000012</v>
      </c>
      <c r="CN55" s="269">
        <f t="shared" si="409"/>
        <v>-4661.1599999999744</v>
      </c>
      <c r="CO55" s="269">
        <f t="shared" si="409"/>
        <v>-24080.239999999991</v>
      </c>
      <c r="CP55" s="272">
        <f t="shared" si="409"/>
        <v>-1633.2400000000052</v>
      </c>
      <c r="CQ55" s="271">
        <f t="shared" si="410"/>
        <v>-2364.9500000000044</v>
      </c>
      <c r="CR55" s="269">
        <f t="shared" si="410"/>
        <v>-44124.44999999999</v>
      </c>
      <c r="CS55" s="269">
        <f t="shared" si="410"/>
        <v>-2803.8600000000079</v>
      </c>
      <c r="CT55" s="269">
        <f t="shared" si="411"/>
        <v>-50512.77000000004</v>
      </c>
      <c r="CU55" s="269">
        <f t="shared" si="412"/>
        <v>-68068.27</v>
      </c>
      <c r="CV55" s="269">
        <f t="shared" si="413"/>
        <v>-39276.460000000006</v>
      </c>
      <c r="CW55" s="269">
        <f t="shared" si="414"/>
        <v>-15131.230000000014</v>
      </c>
      <c r="CX55" s="269">
        <f t="shared" si="415"/>
        <v>-17713.189999999995</v>
      </c>
      <c r="CY55" s="269">
        <f t="shared" si="416"/>
        <v>-11298.590000000004</v>
      </c>
      <c r="CZ55" s="269">
        <f t="shared" si="417"/>
        <v>-947.0199999999968</v>
      </c>
      <c r="DA55" s="269">
        <f t="shared" si="418"/>
        <v>15609.96</v>
      </c>
      <c r="DB55" s="272">
        <f t="shared" si="418"/>
        <v>-4244.429999999993</v>
      </c>
    </row>
    <row r="56" spans="1:10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4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4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>
        <v>0</v>
      </c>
      <c r="AQ56" s="98">
        <v>15347.66</v>
      </c>
      <c r="AR56" s="98">
        <v>0</v>
      </c>
      <c r="AS56" s="98">
        <v>0</v>
      </c>
      <c r="AT56" s="98">
        <v>26818.400000000001</v>
      </c>
      <c r="AU56" s="98">
        <v>0</v>
      </c>
      <c r="AV56" s="155">
        <v>4074.65</v>
      </c>
      <c r="AW56" s="98">
        <v>0</v>
      </c>
      <c r="AX56" s="98">
        <v>0</v>
      </c>
      <c r="AY56" s="98">
        <v>29415.71</v>
      </c>
      <c r="AZ56" s="98">
        <v>0</v>
      </c>
      <c r="BA56" s="98">
        <v>26396.240000000002</v>
      </c>
      <c r="BB56" s="98">
        <v>28804</v>
      </c>
      <c r="BC56" s="98">
        <v>58069.599999999999</v>
      </c>
      <c r="BD56" s="98">
        <v>69161.570000000007</v>
      </c>
      <c r="BE56" s="98">
        <v>215993.19</v>
      </c>
      <c r="BF56" s="98">
        <v>211070.36</v>
      </c>
      <c r="BG56" s="98">
        <v>221509.84999999998</v>
      </c>
      <c r="BH56" s="155">
        <v>132820.31</v>
      </c>
      <c r="BI56" s="74">
        <f t="shared" si="396"/>
        <v>0</v>
      </c>
      <c r="BJ56" s="74">
        <f t="shared" si="396"/>
        <v>0</v>
      </c>
      <c r="BK56" s="74">
        <f t="shared" si="396"/>
        <v>0</v>
      </c>
      <c r="BL56" s="74">
        <f t="shared" si="396"/>
        <v>0</v>
      </c>
      <c r="BM56" s="74">
        <f t="shared" si="396"/>
        <v>0</v>
      </c>
      <c r="BN56" s="73">
        <f t="shared" si="396"/>
        <v>0</v>
      </c>
      <c r="BO56" s="73">
        <f t="shared" si="396"/>
        <v>0</v>
      </c>
      <c r="BP56" s="98">
        <f t="shared" si="396"/>
        <v>0</v>
      </c>
      <c r="BQ56" s="98">
        <f t="shared" si="396"/>
        <v>0</v>
      </c>
      <c r="BR56" s="98">
        <f t="shared" si="396"/>
        <v>0</v>
      </c>
      <c r="BS56" s="271">
        <f t="shared" si="397"/>
        <v>0</v>
      </c>
      <c r="BT56" s="269">
        <f t="shared" si="398"/>
        <v>0</v>
      </c>
      <c r="BU56" s="269">
        <f t="shared" si="398"/>
        <v>202761.16</v>
      </c>
      <c r="BV56" s="269">
        <f t="shared" si="398"/>
        <v>76134.349999999977</v>
      </c>
      <c r="BW56" s="269">
        <f t="shared" si="399"/>
        <v>-62376.76</v>
      </c>
      <c r="BX56" s="269">
        <f t="shared" si="400"/>
        <v>-22809.17</v>
      </c>
      <c r="BY56" s="269">
        <f t="shared" si="401"/>
        <v>-6433.9199999999983</v>
      </c>
      <c r="BZ56" s="269">
        <f t="shared" si="402"/>
        <v>17754.580000000002</v>
      </c>
      <c r="CA56" s="269">
        <f t="shared" si="403"/>
        <v>2603.6399999999994</v>
      </c>
      <c r="CB56" s="269">
        <f t="shared" si="404"/>
        <v>15759.770000000004</v>
      </c>
      <c r="CC56" s="269">
        <f t="shared" si="405"/>
        <v>39113.78</v>
      </c>
      <c r="CD56" s="269">
        <f t="shared" si="406"/>
        <v>22657</v>
      </c>
      <c r="CE56" s="271">
        <f t="shared" si="407"/>
        <v>-24172.330000000009</v>
      </c>
      <c r="CF56" s="269">
        <f t="shared" si="407"/>
        <v>-72180.549999999988</v>
      </c>
      <c r="CG56" s="269">
        <f t="shared" si="407"/>
        <v>9128.84</v>
      </c>
      <c r="CH56" s="269">
        <f t="shared" si="407"/>
        <v>-46583.469999999994</v>
      </c>
      <c r="CI56" s="269">
        <f t="shared" si="407"/>
        <v>94254.97</v>
      </c>
      <c r="CJ56" s="269">
        <f t="shared" si="407"/>
        <v>68652.479999999996</v>
      </c>
      <c r="CK56" s="269">
        <f t="shared" si="408"/>
        <v>46637.149999999994</v>
      </c>
      <c r="CL56" s="269">
        <f t="shared" si="409"/>
        <v>31810.510000000002</v>
      </c>
      <c r="CM56" s="269">
        <f t="shared" si="409"/>
        <v>63678.58</v>
      </c>
      <c r="CN56" s="269">
        <f t="shared" si="409"/>
        <v>10938.939999999995</v>
      </c>
      <c r="CO56" s="269">
        <f t="shared" si="409"/>
        <v>129.81</v>
      </c>
      <c r="CP56" s="272">
        <f t="shared" si="409"/>
        <v>26795.35</v>
      </c>
      <c r="CQ56" s="271">
        <f t="shared" si="410"/>
        <v>0</v>
      </c>
      <c r="CR56" s="269">
        <f t="shared" si="410"/>
        <v>0</v>
      </c>
      <c r="CS56" s="269">
        <f t="shared" si="410"/>
        <v>1659.630000000001</v>
      </c>
      <c r="CT56" s="269">
        <f t="shared" si="411"/>
        <v>0</v>
      </c>
      <c r="CU56" s="269">
        <f t="shared" si="412"/>
        <v>-24764.600000000002</v>
      </c>
      <c r="CV56" s="269">
        <f t="shared" si="413"/>
        <v>-28804</v>
      </c>
      <c r="CW56" s="269">
        <f t="shared" si="414"/>
        <v>-42721.94</v>
      </c>
      <c r="CX56" s="269">
        <f t="shared" si="415"/>
        <v>-69161.570000000007</v>
      </c>
      <c r="CY56" s="269">
        <f t="shared" si="416"/>
        <v>-215993.19</v>
      </c>
      <c r="CZ56" s="269">
        <f t="shared" si="417"/>
        <v>-184251.96</v>
      </c>
      <c r="DA56" s="269">
        <f t="shared" si="418"/>
        <v>-221509.84999999998</v>
      </c>
      <c r="DB56" s="272">
        <f t="shared" si="418"/>
        <v>-128745.66</v>
      </c>
    </row>
    <row r="57" spans="1:106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4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4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>
        <f>SUM(AP52:AP56)</f>
        <v>785908.73999999778</v>
      </c>
      <c r="AQ57" s="98">
        <f>SUM(AQ52:AQ56)</f>
        <v>672043.09999999916</v>
      </c>
      <c r="AR57" s="98">
        <f>SUM(AR52:AR56)</f>
        <v>656525.89999999979</v>
      </c>
      <c r="AS57" s="98">
        <f>SUM(AS52:AS56)</f>
        <v>765510.56000000075</v>
      </c>
      <c r="AT57" s="98">
        <f>SUM(AT52:AT56)</f>
        <v>948673.64999999851</v>
      </c>
      <c r="AU57" s="98">
        <f>SUM(AU52:AU56)</f>
        <v>804645.52000000014</v>
      </c>
      <c r="AV57" s="155">
        <v>572197.72000000079</v>
      </c>
      <c r="AW57" s="98">
        <v>603223.08999999985</v>
      </c>
      <c r="AX57" s="98">
        <v>907136.5400000005</v>
      </c>
      <c r="AY57" s="98">
        <v>1204637.3699999985</v>
      </c>
      <c r="AZ57" s="98">
        <v>1320146.4099999995</v>
      </c>
      <c r="BA57" s="98">
        <v>1302319.0199999991</v>
      </c>
      <c r="BB57" s="98">
        <v>957949</v>
      </c>
      <c r="BC57" s="98">
        <v>839788.57999999984</v>
      </c>
      <c r="BD57" s="98">
        <v>751506.86999999988</v>
      </c>
      <c r="BE57" s="98">
        <v>1100617.8800000008</v>
      </c>
      <c r="BF57" s="98">
        <v>1052755.0599999991</v>
      </c>
      <c r="BG57" s="98">
        <v>1025407.7900000005</v>
      </c>
      <c r="BH57" s="155">
        <v>838485.73000000045</v>
      </c>
      <c r="BI57" s="74">
        <f>C57-O57</f>
        <v>-162634.51999999909</v>
      </c>
      <c r="BJ57" s="74">
        <f t="shared" ref="BJ57:BP57" si="419">IF(D57=0,0,D57-P57)</f>
        <v>-156414.24000000092</v>
      </c>
      <c r="BK57" s="74">
        <f t="shared" si="419"/>
        <v>-123266.69000000157</v>
      </c>
      <c r="BL57" s="74">
        <f t="shared" si="419"/>
        <v>-19930.760000000242</v>
      </c>
      <c r="BM57" s="74">
        <f t="shared" si="419"/>
        <v>-155298.61000000278</v>
      </c>
      <c r="BN57" s="73">
        <f t="shared" si="419"/>
        <v>-340360.17000000109</v>
      </c>
      <c r="BO57" s="73">
        <f t="shared" si="419"/>
        <v>-304580.9000000034</v>
      </c>
      <c r="BP57" s="98">
        <f t="shared" si="419"/>
        <v>-266912.04000000388</v>
      </c>
      <c r="BQ57" s="98">
        <f t="shared" ref="BQ57:BV57" si="420">IF(W57=0,0,K57-W57)</f>
        <v>-344607.25000000128</v>
      </c>
      <c r="BR57" s="98">
        <f t="shared" si="420"/>
        <v>-195598.90000000002</v>
      </c>
      <c r="BS57" s="271">
        <f t="shared" si="420"/>
        <v>-172189.31999999995</v>
      </c>
      <c r="BT57" s="269">
        <f t="shared" si="420"/>
        <v>-166122.72000000253</v>
      </c>
      <c r="BU57" s="269">
        <f t="shared" si="420"/>
        <v>105862.88000000152</v>
      </c>
      <c r="BV57" s="269">
        <f t="shared" si="420"/>
        <v>16372.509999999078</v>
      </c>
      <c r="BW57" s="269">
        <f t="shared" ref="BW57" si="421">IF(AC57=0,0,Q57-AC57)</f>
        <v>-190129.31999999867</v>
      </c>
      <c r="BX57" s="269">
        <f t="shared" ref="BX57" si="422">IF(AD57=0,0,R57-AD57)</f>
        <v>51221.239999997662</v>
      </c>
      <c r="BY57" s="269">
        <f t="shared" ref="BY57" si="423">IF(AE57=0,0,S57-AE57)</f>
        <v>93803.190000000526</v>
      </c>
      <c r="BZ57" s="269">
        <f t="shared" ref="BZ57" si="424">IF(AF57=0,0,T57-AF57)</f>
        <v>128544.42000000086</v>
      </c>
      <c r="CA57" s="269">
        <f t="shared" ref="CA57" si="425">IF(AG57=0,0,U57-AG57)</f>
        <v>171073.61000000068</v>
      </c>
      <c r="CB57" s="269">
        <f t="shared" ref="CB57" si="426">IF(AH57=0,0,V57-AH57)</f>
        <v>240319.85000000254</v>
      </c>
      <c r="CC57" s="269">
        <f t="shared" ref="CC57" si="427">IF(AI57=0,0,W57-AI57)</f>
        <v>174446.02000000037</v>
      </c>
      <c r="CD57" s="269">
        <f t="shared" ref="CD57" si="428">IF(AJ57=0,0,X57-AJ57)</f>
        <v>106585</v>
      </c>
      <c r="CE57" s="271">
        <f t="shared" ref="CE57:CJ57" si="429">IF(AK57=0,0,Y57-AK57)</f>
        <v>163905.46999999927</v>
      </c>
      <c r="CF57" s="269">
        <f t="shared" si="429"/>
        <v>76473.819999998319</v>
      </c>
      <c r="CG57" s="269">
        <f t="shared" si="429"/>
        <v>49538.979999997653</v>
      </c>
      <c r="CH57" s="269">
        <f t="shared" si="429"/>
        <v>70240.640000002459</v>
      </c>
      <c r="CI57" s="269">
        <f t="shared" si="429"/>
        <v>361372.88999999862</v>
      </c>
      <c r="CJ57" s="269">
        <f t="shared" si="429"/>
        <v>152646.72000000381</v>
      </c>
      <c r="CK57" s="269">
        <f t="shared" ref="CK57" si="430">IF(AQ57=0,0,AE57-AQ57)</f>
        <v>142955.17000000109</v>
      </c>
      <c r="CL57" s="269">
        <f>IF(AR57=0,0,AF57-AR57)</f>
        <v>140649.19999999972</v>
      </c>
      <c r="CM57" s="269">
        <f>IF(AS57=0,0,AG57-AS57)</f>
        <v>145598.19999999937</v>
      </c>
      <c r="CN57" s="269">
        <f>IF(AT57=0,0,AH57-AT57)</f>
        <v>-84911.689999999362</v>
      </c>
      <c r="CO57" s="269">
        <f>IF(AU57=0,0,AI57-AU57)</f>
        <v>-23509.24000000034</v>
      </c>
      <c r="CP57" s="272">
        <f>IF(AV57=0,0,AJ57-AV57)</f>
        <v>90423.279999999213</v>
      </c>
      <c r="CQ57" s="271">
        <f t="shared" si="410"/>
        <v>-20622.049999999232</v>
      </c>
      <c r="CR57" s="269">
        <f t="shared" si="410"/>
        <v>-34343.01999999932</v>
      </c>
      <c r="CS57" s="269">
        <f t="shared" si="410"/>
        <v>-100353.70999999857</v>
      </c>
      <c r="CT57" s="269">
        <f t="shared" si="411"/>
        <v>-139007.82000000007</v>
      </c>
      <c r="CU57" s="269">
        <f t="shared" si="412"/>
        <v>-266485.84999999788</v>
      </c>
      <c r="CV57" s="269">
        <f t="shared" si="413"/>
        <v>-172040.26000000222</v>
      </c>
      <c r="CW57" s="269">
        <f t="shared" si="414"/>
        <v>-167745.48000000068</v>
      </c>
      <c r="CX57" s="269">
        <f t="shared" si="415"/>
        <v>-94980.970000000088</v>
      </c>
      <c r="CY57" s="269">
        <f t="shared" si="416"/>
        <v>-335107.32000000007</v>
      </c>
      <c r="CZ57" s="269">
        <f t="shared" si="417"/>
        <v>-104081.41000000061</v>
      </c>
      <c r="DA57" s="269">
        <f t="shared" si="418"/>
        <v>-220762.27000000037</v>
      </c>
      <c r="DB57" s="272">
        <f t="shared" si="418"/>
        <v>-266288.00999999966</v>
      </c>
    </row>
    <row r="58" spans="1:10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4"/>
      <c r="BN58" s="73"/>
      <c r="BO58" s="73"/>
      <c r="BP58" s="98"/>
      <c r="BQ58" s="98"/>
      <c r="BR58" s="98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269"/>
      <c r="CE58" s="271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272"/>
      <c r="CQ58" s="271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272"/>
    </row>
    <row r="59" spans="1:10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4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4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>
        <v>2497363.2899999968</v>
      </c>
      <c r="AQ59" s="98">
        <v>2320018.7299999995</v>
      </c>
      <c r="AR59" s="98">
        <v>2100458.7199999979</v>
      </c>
      <c r="AS59" s="98">
        <v>1853990.9300000013</v>
      </c>
      <c r="AT59" s="98">
        <v>1862813.3599999999</v>
      </c>
      <c r="AU59" s="98">
        <v>1887826.2100000007</v>
      </c>
      <c r="AV59" s="155">
        <v>1903051.429999999</v>
      </c>
      <c r="AW59" s="98">
        <v>1820758.2399999998</v>
      </c>
      <c r="AX59" s="98">
        <v>1812524.6300000022</v>
      </c>
      <c r="AY59" s="98">
        <v>1750237.2899999998</v>
      </c>
      <c r="AZ59" s="98">
        <v>1814614.7799999996</v>
      </c>
      <c r="BA59" s="98">
        <v>2000319.3299999982</v>
      </c>
      <c r="BB59" s="98">
        <v>2412303</v>
      </c>
      <c r="BC59" s="98">
        <v>2226441.8499999996</v>
      </c>
      <c r="BD59" s="98">
        <v>2154736.0399999986</v>
      </c>
      <c r="BE59" s="98">
        <v>2159186.4299999997</v>
      </c>
      <c r="BF59" s="98">
        <v>2182307.399999999</v>
      </c>
      <c r="BG59" s="98">
        <v>2218805.6300000008</v>
      </c>
      <c r="BH59" s="155">
        <v>2289622.9000000008</v>
      </c>
      <c r="BI59" s="74">
        <f t="shared" ref="BI59:BR59" si="431">IF(C59=0,0,C59-O59)</f>
        <v>0</v>
      </c>
      <c r="BJ59" s="74">
        <f t="shared" si="431"/>
        <v>0</v>
      </c>
      <c r="BK59" s="74">
        <f t="shared" si="431"/>
        <v>0</v>
      </c>
      <c r="BL59" s="74">
        <f t="shared" si="431"/>
        <v>0</v>
      </c>
      <c r="BM59" s="74">
        <f t="shared" si="431"/>
        <v>0</v>
      </c>
      <c r="BN59" s="73">
        <f t="shared" si="431"/>
        <v>0</v>
      </c>
      <c r="BO59" s="73">
        <f t="shared" si="431"/>
        <v>0</v>
      </c>
      <c r="BP59" s="98">
        <f t="shared" si="431"/>
        <v>0</v>
      </c>
      <c r="BQ59" s="98">
        <f t="shared" si="431"/>
        <v>0</v>
      </c>
      <c r="BR59" s="98">
        <f t="shared" si="431"/>
        <v>0</v>
      </c>
      <c r="BS59" s="271">
        <f t="shared" ref="BS59" si="432">IF(M59=0,0,M59-Y59)</f>
        <v>0</v>
      </c>
      <c r="BT59" s="269">
        <f>IF(N59=0,0,N59-Z59)</f>
        <v>0</v>
      </c>
      <c r="BU59" s="269">
        <f>IF(O59=0,0,O59-AA59)</f>
        <v>-1516404.3899999976</v>
      </c>
      <c r="BV59" s="269">
        <f>IF(P59=0,0,P59-AB59)</f>
        <v>-1574392.159999999</v>
      </c>
      <c r="BW59" s="269">
        <f t="shared" ref="BW59" si="433">IF(Q59=0,0,Q59-AC59)</f>
        <v>-1611630.9300000016</v>
      </c>
      <c r="BX59" s="269">
        <f t="shared" ref="BX59" si="434">IF(R59=0,0,R59-AD59)</f>
        <v>-2076112.8600000022</v>
      </c>
      <c r="BY59" s="269">
        <f t="shared" ref="BY59" si="435">IF(S59=0,0,S59-AE59)</f>
        <v>-973121.83999999799</v>
      </c>
      <c r="BZ59" s="269">
        <f t="shared" ref="BZ59" si="436">IF(T59=0,0,T59-AF59)</f>
        <v>-530884.9199999962</v>
      </c>
      <c r="CA59" s="269">
        <f t="shared" ref="CA59" si="437">IF(U59=0,0,U59-AG59)</f>
        <v>-217771.68999999296</v>
      </c>
      <c r="CB59" s="269">
        <f t="shared" ref="CB59" si="438">IF(V59=0,0,V59-AH59)</f>
        <v>-173259.51000000723</v>
      </c>
      <c r="CC59" s="269">
        <f t="shared" ref="CC59" si="439">IF(W59=0,0,W59-AI59)</f>
        <v>193005.05000000261</v>
      </c>
      <c r="CD59" s="269">
        <f t="shared" ref="CD59" si="440">IF(X59=0,0,X59-AJ59)</f>
        <v>598683.72999999812</v>
      </c>
      <c r="CE59" s="271">
        <f t="shared" ref="CE59:CJ59" si="441">IF(Y59=0,0,Y59-AK59)</f>
        <v>683901.4199999976</v>
      </c>
      <c r="CF59" s="269">
        <f t="shared" si="441"/>
        <v>998677.0500000082</v>
      </c>
      <c r="CG59" s="269">
        <f t="shared" si="441"/>
        <v>1062128.409999996</v>
      </c>
      <c r="CH59" s="269">
        <f t="shared" si="441"/>
        <v>1232042.2400000012</v>
      </c>
      <c r="CI59" s="269">
        <f t="shared" si="441"/>
        <v>1551839.2900000033</v>
      </c>
      <c r="CJ59" s="269">
        <f t="shared" si="441"/>
        <v>2294923.7100000032</v>
      </c>
      <c r="CK59" s="269">
        <f t="shared" ref="CK59" si="442">IF(AE59=0,0,AE59-AQ59)</f>
        <v>1498508.2700000005</v>
      </c>
      <c r="CL59" s="269">
        <f>IF(AF59=0,0,AF59-AR59)</f>
        <v>1343217.2800000021</v>
      </c>
      <c r="CM59" s="269">
        <f>IF(AG59=0,0,AG59-AS59)</f>
        <v>1445298.0699999987</v>
      </c>
      <c r="CN59" s="269">
        <f>IF(AH59=0,0,AH59-AT59)</f>
        <v>1447500.6400000001</v>
      </c>
      <c r="CO59" s="269">
        <f>IF(AI59=0,0,AI59-AU59)</f>
        <v>1238259.7899999993</v>
      </c>
      <c r="CP59" s="272">
        <f>IF(AJ59=0,0,AJ59-AV59)</f>
        <v>1016887.570000001</v>
      </c>
      <c r="CQ59" s="271">
        <f>IF(AW59=0,0,AK59-AW59)</f>
        <v>907314.76000000024</v>
      </c>
      <c r="CR59" s="269">
        <f>IF(AX59=0,0,AL59-AX59)</f>
        <v>643878.36999999778</v>
      </c>
      <c r="CS59" s="269">
        <f>IF(AY59=0,0,AM59-AY59)</f>
        <v>598536.30000000424</v>
      </c>
      <c r="CT59" s="269">
        <f t="shared" ref="CT59:DA59" si="443">IF(AZ59=0,0,AN59-AZ59)</f>
        <v>539145.24000000232</v>
      </c>
      <c r="CU59" s="269">
        <f t="shared" si="443"/>
        <v>313884.37999999849</v>
      </c>
      <c r="CV59" s="269">
        <f t="shared" si="443"/>
        <v>85060.289999996778</v>
      </c>
      <c r="CW59" s="269">
        <f t="shared" si="443"/>
        <v>93576.879999999888</v>
      </c>
      <c r="CX59" s="269">
        <f t="shared" si="443"/>
        <v>-54277.320000000764</v>
      </c>
      <c r="CY59" s="269">
        <f t="shared" si="443"/>
        <v>-305195.49999999837</v>
      </c>
      <c r="CZ59" s="269">
        <f t="shared" si="443"/>
        <v>-319494.03999999911</v>
      </c>
      <c r="DA59" s="269">
        <f t="shared" si="443"/>
        <v>-330979.42000000016</v>
      </c>
      <c r="DB59" s="272">
        <f>IF(BH59=0,0,AV59-BH59)</f>
        <v>-386571.47000000183</v>
      </c>
    </row>
    <row r="60" spans="1:10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4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4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>
        <v>5860985.3700000132</v>
      </c>
      <c r="AQ60" s="98">
        <v>5948000.7899999982</v>
      </c>
      <c r="AR60" s="98">
        <v>5874879.3200000133</v>
      </c>
      <c r="AS60" s="98">
        <v>5890334.0900000045</v>
      </c>
      <c r="AT60" s="98">
        <v>5880944.1300000018</v>
      </c>
      <c r="AU60" s="98">
        <v>5992479.0200000042</v>
      </c>
      <c r="AV60" s="155">
        <v>6045775.2500000028</v>
      </c>
      <c r="AW60" s="98">
        <v>6019983.4300000025</v>
      </c>
      <c r="AX60" s="98">
        <v>6009646.0399999963</v>
      </c>
      <c r="AY60" s="98">
        <v>6175416.4199999925</v>
      </c>
      <c r="AZ60" s="98">
        <v>6492925.1000000099</v>
      </c>
      <c r="BA60" s="98">
        <v>6606698.6799999969</v>
      </c>
      <c r="BB60" s="98">
        <v>6457461</v>
      </c>
      <c r="BC60" s="98">
        <v>6699086.9799999967</v>
      </c>
      <c r="BD60" s="98">
        <v>6797268.8199999901</v>
      </c>
      <c r="BE60" s="98">
        <v>6666076.0899999933</v>
      </c>
      <c r="BF60" s="98">
        <v>6649015.1000000024</v>
      </c>
      <c r="BG60" s="98">
        <v>6724028.4900000012</v>
      </c>
      <c r="BH60" s="155">
        <v>6781631.840000012</v>
      </c>
      <c r="BI60" s="74">
        <f t="shared" ref="BI60:BR60" si="444">IF(C60=0,0,C60-O60)</f>
        <v>0</v>
      </c>
      <c r="BJ60" s="74">
        <f t="shared" si="444"/>
        <v>0</v>
      </c>
      <c r="BK60" s="74">
        <f t="shared" si="444"/>
        <v>0</v>
      </c>
      <c r="BL60" s="74">
        <f t="shared" si="444"/>
        <v>0</v>
      </c>
      <c r="BM60" s="74">
        <f t="shared" si="444"/>
        <v>0</v>
      </c>
      <c r="BN60" s="73">
        <f t="shared" si="444"/>
        <v>0</v>
      </c>
      <c r="BO60" s="73">
        <f t="shared" si="444"/>
        <v>0</v>
      </c>
      <c r="BP60" s="98">
        <f t="shared" si="444"/>
        <v>0</v>
      </c>
      <c r="BQ60" s="98">
        <f t="shared" si="444"/>
        <v>0</v>
      </c>
      <c r="BR60" s="98">
        <f t="shared" si="444"/>
        <v>0</v>
      </c>
      <c r="BS60" s="271">
        <f t="shared" ref="BS60" si="445">IF(M60=0,0,M60-Y60)</f>
        <v>0</v>
      </c>
      <c r="BT60" s="269">
        <f>IF(N60=0,0,N60-Z60)</f>
        <v>0</v>
      </c>
      <c r="BU60" s="269">
        <f>IF(O60=0,0,O60-AA60)</f>
        <v>-1554221.8000000026</v>
      </c>
      <c r="BV60" s="269">
        <f>IF(P60=0,0,P60-AB60)</f>
        <v>-1517091.7799999975</v>
      </c>
      <c r="BW60" s="269">
        <f t="shared" ref="BW60" si="446">IF(Q60=0,0,Q60-AC60)</f>
        <v>-1596731.8300000066</v>
      </c>
      <c r="BX60" s="269">
        <f t="shared" ref="BX60" si="447">IF(R60=0,0,R60-AD60)</f>
        <v>-1097354.339999998</v>
      </c>
      <c r="BY60" s="269">
        <f t="shared" ref="BY60" si="448">IF(S60=0,0,S60-AE60)</f>
        <v>-1624998.5799999963</v>
      </c>
      <c r="BZ60" s="269">
        <f t="shared" ref="BZ60" si="449">IF(T60=0,0,T60-AF60)</f>
        <v>-1640526.7999999952</v>
      </c>
      <c r="CA60" s="269">
        <f t="shared" ref="CA60" si="450">IF(U60=0,0,U60-AG60)</f>
        <v>-1500215.6700000009</v>
      </c>
      <c r="CB60" s="269">
        <f t="shared" ref="CB60" si="451">IF(V60=0,0,V60-AH60)</f>
        <v>-902208.45000000298</v>
      </c>
      <c r="CC60" s="269">
        <f t="shared" ref="CC60" si="452">IF(W60=0,0,W60-AI60)</f>
        <v>-680247.00000000745</v>
      </c>
      <c r="CD60" s="269">
        <f t="shared" ref="CD60" si="453">IF(X60=0,0,X60-AJ60)</f>
        <v>-175314</v>
      </c>
      <c r="CE60" s="271">
        <f t="shared" ref="CE60:CJ60" si="454">IF(Y60=0,0,Y60-AK60)</f>
        <v>-9912.3099999921396</v>
      </c>
      <c r="CF60" s="269">
        <f t="shared" si="454"/>
        <v>131014.92000001296</v>
      </c>
      <c r="CG60" s="269">
        <f t="shared" si="454"/>
        <v>241158.31999998353</v>
      </c>
      <c r="CH60" s="269">
        <f t="shared" si="454"/>
        <v>327214.0500000054</v>
      </c>
      <c r="CI60" s="269">
        <f t="shared" si="454"/>
        <v>314973.34999998938</v>
      </c>
      <c r="CJ60" s="269">
        <f t="shared" si="454"/>
        <v>-197964.37000001315</v>
      </c>
      <c r="CK60" s="269">
        <f t="shared" ref="CK60" si="455">IF(AE60=0,0,AE60-AQ60)</f>
        <v>294240.21000000183</v>
      </c>
      <c r="CL60" s="269">
        <f>IF(AF60=0,0,AF60-AR60)</f>
        <v>505141.67999998666</v>
      </c>
      <c r="CM60" s="269">
        <f>IF(AG60=0,0,AG60-AS60)</f>
        <v>432314.90999999549</v>
      </c>
      <c r="CN60" s="269">
        <f>IF(AH60=0,0,AH60-AT60)</f>
        <v>186292.86999999825</v>
      </c>
      <c r="CO60" s="269">
        <f>IF(AI60=0,0,AI60-AU60)</f>
        <v>57382.97999999579</v>
      </c>
      <c r="CP60" s="272">
        <f>IF(AJ60=0,0,AJ60-AV60)</f>
        <v>-379693.25000000279</v>
      </c>
      <c r="CQ60" s="271">
        <f>IF(AW60=0,0,AK60-AW60)</f>
        <v>-401513.4300000025</v>
      </c>
      <c r="CR60" s="269">
        <f>IF(AX60=0,0,AL60-AX60)</f>
        <v>-449217.96000000928</v>
      </c>
      <c r="CS60" s="269">
        <f>IF(AY60=0,0,AM60-AY60)</f>
        <v>-611549.73999997601</v>
      </c>
      <c r="CT60" s="269">
        <f t="shared" ref="CT60:DA60" si="456">IF(AZ60=0,0,AN60-AZ60)</f>
        <v>-759731.45000001602</v>
      </c>
      <c r="CU60" s="269">
        <f t="shared" si="456"/>
        <v>-674093.02999998629</v>
      </c>
      <c r="CV60" s="269">
        <f t="shared" si="456"/>
        <v>-596475.62999998685</v>
      </c>
      <c r="CW60" s="269">
        <f t="shared" si="456"/>
        <v>-751086.18999999855</v>
      </c>
      <c r="CX60" s="269">
        <f t="shared" si="456"/>
        <v>-922389.49999997672</v>
      </c>
      <c r="CY60" s="269">
        <f t="shared" si="456"/>
        <v>-775741.99999998882</v>
      </c>
      <c r="CZ60" s="269">
        <f t="shared" si="456"/>
        <v>-768070.97000000067</v>
      </c>
      <c r="DA60" s="269">
        <f t="shared" si="456"/>
        <v>-731549.46999999695</v>
      </c>
      <c r="DB60" s="272">
        <f>IF(BH60=0,0,AV60-BH60)</f>
        <v>-735856.59000000916</v>
      </c>
    </row>
    <row r="61" spans="1:10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4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4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>
        <v>29741.96000000001</v>
      </c>
      <c r="AQ61" s="98">
        <v>29839.340000000018</v>
      </c>
      <c r="AR61" s="98">
        <v>31229.270000000008</v>
      </c>
      <c r="AS61" s="98">
        <v>26760.92</v>
      </c>
      <c r="AT61" s="98">
        <v>29430.779999999995</v>
      </c>
      <c r="AU61" s="98">
        <v>41039.19000000001</v>
      </c>
      <c r="AV61" s="155">
        <v>41631.289999999979</v>
      </c>
      <c r="AW61" s="98">
        <v>31553.369999999988</v>
      </c>
      <c r="AX61" s="98">
        <v>30920.040000000005</v>
      </c>
      <c r="AY61" s="98">
        <v>34626.370000000003</v>
      </c>
      <c r="AZ61" s="98">
        <v>40393.940000000017</v>
      </c>
      <c r="BA61" s="98">
        <v>43410.400000000009</v>
      </c>
      <c r="BB61" s="98">
        <v>43322</v>
      </c>
      <c r="BC61" s="98">
        <v>46614.070000000022</v>
      </c>
      <c r="BD61" s="98">
        <v>42789.889999999992</v>
      </c>
      <c r="BE61" s="98">
        <v>38907.410000000003</v>
      </c>
      <c r="BF61" s="98">
        <v>35852.600000000028</v>
      </c>
      <c r="BG61" s="98">
        <v>39613.379999999997</v>
      </c>
      <c r="BH61" s="155">
        <v>43746.289999999935</v>
      </c>
      <c r="BI61" s="74">
        <f t="shared" ref="BI61:BR63" si="457">IF(C61=0,0,C61-O61)</f>
        <v>0</v>
      </c>
      <c r="BJ61" s="74">
        <f t="shared" si="457"/>
        <v>0</v>
      </c>
      <c r="BK61" s="74">
        <f t="shared" si="457"/>
        <v>0</v>
      </c>
      <c r="BL61" s="74">
        <f t="shared" si="457"/>
        <v>0</v>
      </c>
      <c r="BM61" s="74">
        <f t="shared" si="457"/>
        <v>0</v>
      </c>
      <c r="BN61" s="73">
        <f t="shared" si="457"/>
        <v>0</v>
      </c>
      <c r="BO61" s="73">
        <f t="shared" si="457"/>
        <v>0</v>
      </c>
      <c r="BP61" s="98">
        <f t="shared" si="457"/>
        <v>0</v>
      </c>
      <c r="BQ61" s="98">
        <f t="shared" si="457"/>
        <v>0</v>
      </c>
      <c r="BR61" s="98">
        <f t="shared" si="457"/>
        <v>0</v>
      </c>
      <c r="BS61" s="271">
        <f t="shared" ref="BS61:BS63" si="458">IF(M61=0,0,M61-Y61)</f>
        <v>0</v>
      </c>
      <c r="BT61" s="269">
        <f t="shared" ref="BT61:BV63" si="459">IF(N61=0,0,N61-Z61)</f>
        <v>0</v>
      </c>
      <c r="BU61" s="269">
        <f t="shared" si="459"/>
        <v>-6268.2999999999593</v>
      </c>
      <c r="BV61" s="269">
        <f t="shared" si="459"/>
        <v>-5974.1000000000131</v>
      </c>
      <c r="BW61" s="269">
        <f t="shared" ref="BW61:BW63" si="460">IF(Q61=0,0,Q61-AC61)</f>
        <v>-1810.8700000000099</v>
      </c>
      <c r="BX61" s="269">
        <f t="shared" ref="BX61:BX63" si="461">IF(R61=0,0,R61-AD61)</f>
        <v>4067.2299999999668</v>
      </c>
      <c r="BY61" s="269">
        <f t="shared" ref="BY61:BY63" si="462">IF(S61=0,0,S61-AE61)</f>
        <v>6509.1699999999691</v>
      </c>
      <c r="BZ61" s="269">
        <f t="shared" ref="BZ61:BZ63" si="463">IF(T61=0,0,T61-AF61)</f>
        <v>-5415.4099999999744</v>
      </c>
      <c r="CA61" s="269">
        <f t="shared" ref="CA61:CA63" si="464">IF(U61=0,0,U61-AG61)</f>
        <v>4388.5500000000247</v>
      </c>
      <c r="CB61" s="269">
        <f t="shared" ref="CB61:CB63" si="465">IF(V61=0,0,V61-AH61)</f>
        <v>9449.6799999999348</v>
      </c>
      <c r="CC61" s="269">
        <f t="shared" ref="CC61:CC63" si="466">IF(W61=0,0,W61-AI61)</f>
        <v>12888.349999999969</v>
      </c>
      <c r="CD61" s="269">
        <f t="shared" ref="CD61:CD63" si="467">IF(X61=0,0,X61-AJ61)</f>
        <v>11837.159999999982</v>
      </c>
      <c r="CE61" s="271">
        <f t="shared" ref="CE61:CJ63" si="468">IF(Y61=0,0,Y61-AK61)</f>
        <v>18441.469999999972</v>
      </c>
      <c r="CF61" s="269">
        <f t="shared" si="468"/>
        <v>22360.310000000019</v>
      </c>
      <c r="CG61" s="269">
        <f t="shared" si="468"/>
        <v>18998.899999999987</v>
      </c>
      <c r="CH61" s="269">
        <f t="shared" si="468"/>
        <v>21648.510000000002</v>
      </c>
      <c r="CI61" s="269">
        <f t="shared" si="468"/>
        <v>25458.54000000003</v>
      </c>
      <c r="CJ61" s="269">
        <f t="shared" si="468"/>
        <v>34681.510000000009</v>
      </c>
      <c r="CK61" s="269">
        <f t="shared" ref="CK61:CK63" si="469">IF(AE61=0,0,AE61-AQ61)</f>
        <v>35665.159999999982</v>
      </c>
      <c r="CL61" s="269">
        <f t="shared" ref="CL61:CP63" si="470">IF(AF61=0,0,AF61-AR61)</f>
        <v>32431.669999999987</v>
      </c>
      <c r="CM61" s="269">
        <f t="shared" si="470"/>
        <v>29588.849999999984</v>
      </c>
      <c r="CN61" s="269">
        <f t="shared" si="470"/>
        <v>19865.680000000018</v>
      </c>
      <c r="CO61" s="269">
        <f t="shared" si="470"/>
        <v>7242.3300000000017</v>
      </c>
      <c r="CP61" s="272">
        <f t="shared" si="470"/>
        <v>5277.710000000021</v>
      </c>
      <c r="CQ61" s="271">
        <f t="shared" ref="CQ61:CS64" si="471">IF(AW61=0,0,AK61-AW61)</f>
        <v>5756.3900000000285</v>
      </c>
      <c r="CR61" s="269">
        <f t="shared" si="471"/>
        <v>4041.3399999999929</v>
      </c>
      <c r="CS61" s="269">
        <f t="shared" si="471"/>
        <v>-111.57000000001426</v>
      </c>
      <c r="CT61" s="269">
        <f t="shared" ref="CT61:CT64" si="472">IF(AZ61=0,0,AN61-AZ61)</f>
        <v>-5529.4400000000096</v>
      </c>
      <c r="CU61" s="269">
        <f t="shared" ref="CU61:CU64" si="473">IF(BA61=0,0,AO61-BA61)</f>
        <v>-7642.5700000000215</v>
      </c>
      <c r="CV61" s="269">
        <f t="shared" ref="CV61:CV64" si="474">IF(BB61=0,0,AP61-BB61)</f>
        <v>-13580.03999999999</v>
      </c>
      <c r="CW61" s="269">
        <f t="shared" ref="CW61:CW64" si="475">IF(BC61=0,0,AQ61-BC61)</f>
        <v>-16774.730000000003</v>
      </c>
      <c r="CX61" s="269">
        <f t="shared" ref="CX61:CX64" si="476">IF(BD61=0,0,AR61-BD61)</f>
        <v>-11560.619999999984</v>
      </c>
      <c r="CY61" s="269">
        <f t="shared" ref="CY61:CY64" si="477">IF(BE61=0,0,AS61-BE61)</f>
        <v>-12146.490000000005</v>
      </c>
      <c r="CZ61" s="269">
        <f t="shared" ref="CZ61:CZ64" si="478">IF(BF61=0,0,AT61-BF61)</f>
        <v>-6421.8200000000325</v>
      </c>
      <c r="DA61" s="269">
        <f t="shared" ref="DA61:DB64" si="479">IF(BG61=0,0,AU61-BG61)</f>
        <v>1425.8100000000122</v>
      </c>
      <c r="DB61" s="272">
        <f t="shared" si="479"/>
        <v>-2114.9999999999563</v>
      </c>
    </row>
    <row r="62" spans="1:10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4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4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>
        <v>79659.070000000022</v>
      </c>
      <c r="AQ62" s="98">
        <v>78966.930000000022</v>
      </c>
      <c r="AR62" s="98">
        <v>53643.790000000008</v>
      </c>
      <c r="AS62" s="98">
        <v>54937.789999999994</v>
      </c>
      <c r="AT62" s="98">
        <v>60542.95</v>
      </c>
      <c r="AU62" s="98">
        <v>63877.290000000008</v>
      </c>
      <c r="AV62" s="155">
        <v>67380.53</v>
      </c>
      <c r="AW62" s="98">
        <v>84553.099999999962</v>
      </c>
      <c r="AX62" s="98">
        <v>63118.139999999985</v>
      </c>
      <c r="AY62" s="98">
        <v>66628.750000000015</v>
      </c>
      <c r="AZ62" s="98">
        <v>89719.370000000039</v>
      </c>
      <c r="BA62" s="98">
        <v>135331.58000000002</v>
      </c>
      <c r="BB62" s="98">
        <v>186869</v>
      </c>
      <c r="BC62" s="98">
        <v>172673.70000000004</v>
      </c>
      <c r="BD62" s="98">
        <v>176670.76000000004</v>
      </c>
      <c r="BE62" s="98">
        <v>155261.45000000001</v>
      </c>
      <c r="BF62" s="98">
        <v>166880.77000000002</v>
      </c>
      <c r="BG62" s="98">
        <v>112363.29000000001</v>
      </c>
      <c r="BH62" s="155">
        <v>132122.79999999999</v>
      </c>
      <c r="BI62" s="74">
        <f t="shared" si="457"/>
        <v>0</v>
      </c>
      <c r="BJ62" s="74">
        <f t="shared" si="457"/>
        <v>0</v>
      </c>
      <c r="BK62" s="74">
        <f t="shared" si="457"/>
        <v>0</v>
      </c>
      <c r="BL62" s="74">
        <f t="shared" si="457"/>
        <v>0</v>
      </c>
      <c r="BM62" s="74">
        <f t="shared" si="457"/>
        <v>0</v>
      </c>
      <c r="BN62" s="73">
        <f t="shared" si="457"/>
        <v>0</v>
      </c>
      <c r="BO62" s="73">
        <f t="shared" si="457"/>
        <v>0</v>
      </c>
      <c r="BP62" s="98">
        <f t="shared" si="457"/>
        <v>0</v>
      </c>
      <c r="BQ62" s="98">
        <f t="shared" si="457"/>
        <v>0</v>
      </c>
      <c r="BR62" s="98">
        <f t="shared" si="457"/>
        <v>0</v>
      </c>
      <c r="BS62" s="271">
        <f t="shared" si="458"/>
        <v>0</v>
      </c>
      <c r="BT62" s="269">
        <f t="shared" si="459"/>
        <v>0</v>
      </c>
      <c r="BU62" s="269">
        <f t="shared" si="459"/>
        <v>-116895.00999999994</v>
      </c>
      <c r="BV62" s="269">
        <f t="shared" si="459"/>
        <v>-77298.85999999987</v>
      </c>
      <c r="BW62" s="269">
        <f t="shared" si="460"/>
        <v>-33156.420000000042</v>
      </c>
      <c r="BX62" s="269">
        <f t="shared" si="461"/>
        <v>-5154.3700000001409</v>
      </c>
      <c r="BY62" s="269">
        <f t="shared" si="462"/>
        <v>15248.869999999879</v>
      </c>
      <c r="BZ62" s="269">
        <f t="shared" si="463"/>
        <v>18270.569999999978</v>
      </c>
      <c r="CA62" s="269">
        <f t="shared" si="464"/>
        <v>24047.309999999998</v>
      </c>
      <c r="CB62" s="269">
        <f t="shared" si="465"/>
        <v>22129.609999999986</v>
      </c>
      <c r="CC62" s="269">
        <f t="shared" si="466"/>
        <v>29439.999999999971</v>
      </c>
      <c r="CD62" s="269">
        <f t="shared" si="467"/>
        <v>49331.320000000007</v>
      </c>
      <c r="CE62" s="271">
        <f t="shared" si="468"/>
        <v>49103.689999999944</v>
      </c>
      <c r="CF62" s="269">
        <f t="shared" si="468"/>
        <v>102305.95999999999</v>
      </c>
      <c r="CG62" s="269">
        <f t="shared" si="468"/>
        <v>118343.55999999995</v>
      </c>
      <c r="CH62" s="269">
        <f t="shared" si="468"/>
        <v>125628.69999999985</v>
      </c>
      <c r="CI62" s="269">
        <f t="shared" si="468"/>
        <v>159755.29999999999</v>
      </c>
      <c r="CJ62" s="269">
        <f t="shared" si="468"/>
        <v>158429.44000000006</v>
      </c>
      <c r="CK62" s="269">
        <f t="shared" si="469"/>
        <v>156364.78999999998</v>
      </c>
      <c r="CL62" s="269">
        <f t="shared" si="470"/>
        <v>148367.58000000005</v>
      </c>
      <c r="CM62" s="269">
        <f t="shared" si="470"/>
        <v>119894.93000000004</v>
      </c>
      <c r="CN62" s="269">
        <f t="shared" si="470"/>
        <v>105407.48999999992</v>
      </c>
      <c r="CO62" s="269">
        <f t="shared" si="470"/>
        <v>108682.72999999998</v>
      </c>
      <c r="CP62" s="272">
        <f t="shared" si="470"/>
        <v>109913.47</v>
      </c>
      <c r="CQ62" s="271">
        <f t="shared" si="471"/>
        <v>88913.700000000026</v>
      </c>
      <c r="CR62" s="269">
        <f t="shared" si="471"/>
        <v>63475.850000000006</v>
      </c>
      <c r="CS62" s="269">
        <f t="shared" si="471"/>
        <v>41399.479999999981</v>
      </c>
      <c r="CT62" s="269">
        <f t="shared" si="472"/>
        <v>4399.5299999999697</v>
      </c>
      <c r="CU62" s="269">
        <f t="shared" si="473"/>
        <v>-59581.810000000012</v>
      </c>
      <c r="CV62" s="269">
        <f t="shared" si="474"/>
        <v>-107209.92999999998</v>
      </c>
      <c r="CW62" s="269">
        <f t="shared" si="475"/>
        <v>-93706.770000000019</v>
      </c>
      <c r="CX62" s="269">
        <f t="shared" si="476"/>
        <v>-123026.97000000003</v>
      </c>
      <c r="CY62" s="269">
        <f t="shared" si="477"/>
        <v>-100323.66000000002</v>
      </c>
      <c r="CZ62" s="269">
        <f t="shared" si="478"/>
        <v>-106337.82000000002</v>
      </c>
      <c r="DA62" s="269">
        <f t="shared" si="479"/>
        <v>-48486</v>
      </c>
      <c r="DB62" s="272">
        <f t="shared" si="479"/>
        <v>-64742.26999999999</v>
      </c>
    </row>
    <row r="63" spans="1:10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4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4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>
        <v>0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155">
        <v>0</v>
      </c>
      <c r="AW63" s="98">
        <v>0</v>
      </c>
      <c r="AX63" s="98">
        <v>0</v>
      </c>
      <c r="AY63" s="98">
        <v>0</v>
      </c>
      <c r="AZ63" s="98">
        <v>0</v>
      </c>
      <c r="BA63" s="98">
        <v>648</v>
      </c>
      <c r="BB63" s="98">
        <v>0</v>
      </c>
      <c r="BC63" s="98">
        <v>267.02</v>
      </c>
      <c r="BD63" s="98">
        <v>411.94</v>
      </c>
      <c r="BE63" s="98">
        <v>590.27</v>
      </c>
      <c r="BF63" s="98">
        <v>0</v>
      </c>
      <c r="BG63" s="98">
        <v>48219.14</v>
      </c>
      <c r="BH63" s="155">
        <v>48673.35</v>
      </c>
      <c r="BI63" s="74">
        <f t="shared" si="457"/>
        <v>0</v>
      </c>
      <c r="BJ63" s="74">
        <f t="shared" si="457"/>
        <v>0</v>
      </c>
      <c r="BK63" s="74">
        <f t="shared" si="457"/>
        <v>0</v>
      </c>
      <c r="BL63" s="74">
        <f t="shared" si="457"/>
        <v>0</v>
      </c>
      <c r="BM63" s="74">
        <f t="shared" si="457"/>
        <v>0</v>
      </c>
      <c r="BN63" s="73">
        <f t="shared" si="457"/>
        <v>0</v>
      </c>
      <c r="BO63" s="73">
        <f t="shared" si="457"/>
        <v>0</v>
      </c>
      <c r="BP63" s="98">
        <f t="shared" si="457"/>
        <v>0</v>
      </c>
      <c r="BQ63" s="98">
        <f t="shared" si="457"/>
        <v>0</v>
      </c>
      <c r="BR63" s="98">
        <f t="shared" si="457"/>
        <v>0</v>
      </c>
      <c r="BS63" s="271">
        <f t="shared" si="458"/>
        <v>0</v>
      </c>
      <c r="BT63" s="269">
        <f t="shared" si="459"/>
        <v>0</v>
      </c>
      <c r="BU63" s="269">
        <f t="shared" si="459"/>
        <v>23274.92</v>
      </c>
      <c r="BV63" s="269">
        <f t="shared" si="459"/>
        <v>17894.22</v>
      </c>
      <c r="BW63" s="269">
        <f t="shared" si="460"/>
        <v>11886.86</v>
      </c>
      <c r="BX63" s="269">
        <f t="shared" si="461"/>
        <v>21338.13</v>
      </c>
      <c r="BY63" s="269">
        <f t="shared" si="462"/>
        <v>-4042.3199999999997</v>
      </c>
      <c r="BZ63" s="269">
        <f t="shared" si="463"/>
        <v>41069.82</v>
      </c>
      <c r="CA63" s="269">
        <f t="shared" si="464"/>
        <v>-632.8799999999992</v>
      </c>
      <c r="CB63" s="269">
        <f t="shared" si="465"/>
        <v>-649.65000000000055</v>
      </c>
      <c r="CC63" s="269">
        <f t="shared" si="466"/>
        <v>0</v>
      </c>
      <c r="CD63" s="269">
        <f t="shared" si="467"/>
        <v>-650.09000000000015</v>
      </c>
      <c r="CE63" s="271">
        <f t="shared" si="468"/>
        <v>15443.719999999998</v>
      </c>
      <c r="CF63" s="269">
        <f t="shared" si="468"/>
        <v>0</v>
      </c>
      <c r="CG63" s="269">
        <f t="shared" si="468"/>
        <v>0</v>
      </c>
      <c r="CH63" s="269">
        <f t="shared" si="468"/>
        <v>0</v>
      </c>
      <c r="CI63" s="269">
        <f t="shared" si="468"/>
        <v>11015.91</v>
      </c>
      <c r="CJ63" s="269">
        <f t="shared" si="468"/>
        <v>5192.91</v>
      </c>
      <c r="CK63" s="269">
        <f t="shared" si="469"/>
        <v>5192.91</v>
      </c>
      <c r="CL63" s="269">
        <f t="shared" si="470"/>
        <v>3187.21</v>
      </c>
      <c r="CM63" s="269">
        <f t="shared" si="470"/>
        <v>5842.5599999999995</v>
      </c>
      <c r="CN63" s="269">
        <f t="shared" si="470"/>
        <v>5842.56</v>
      </c>
      <c r="CO63" s="269">
        <f t="shared" si="470"/>
        <v>5842.56</v>
      </c>
      <c r="CP63" s="272">
        <f t="shared" si="470"/>
        <v>5843</v>
      </c>
      <c r="CQ63" s="271">
        <f t="shared" si="471"/>
        <v>0</v>
      </c>
      <c r="CR63" s="269">
        <f t="shared" si="471"/>
        <v>0</v>
      </c>
      <c r="CS63" s="269">
        <f t="shared" si="471"/>
        <v>0</v>
      </c>
      <c r="CT63" s="269">
        <f t="shared" si="472"/>
        <v>0</v>
      </c>
      <c r="CU63" s="269">
        <f t="shared" si="473"/>
        <v>-648</v>
      </c>
      <c r="CV63" s="269">
        <f t="shared" si="474"/>
        <v>0</v>
      </c>
      <c r="CW63" s="269">
        <f t="shared" si="475"/>
        <v>-267.02</v>
      </c>
      <c r="CX63" s="269">
        <f t="shared" si="476"/>
        <v>-411.94</v>
      </c>
      <c r="CY63" s="269">
        <f t="shared" si="477"/>
        <v>-590.27</v>
      </c>
      <c r="CZ63" s="269">
        <f t="shared" si="478"/>
        <v>0</v>
      </c>
      <c r="DA63" s="269">
        <f t="shared" si="479"/>
        <v>-48219.14</v>
      </c>
      <c r="DB63" s="272">
        <f t="shared" si="479"/>
        <v>-48673.35</v>
      </c>
    </row>
    <row r="64" spans="1:106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4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4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>
        <f>SUM(AP59:AP63)</f>
        <v>8467749.6900000088</v>
      </c>
      <c r="AQ64" s="98">
        <f>SUM(AQ59:AQ63)</f>
        <v>8376825.7899999972</v>
      </c>
      <c r="AR64" s="98">
        <f>SUM(AR59:AR63)</f>
        <v>8060211.1000000108</v>
      </c>
      <c r="AS64" s="98">
        <f>SUM(AS59:AS63)</f>
        <v>7826023.730000006</v>
      </c>
      <c r="AT64" s="98">
        <f>SUM(AT59:AT63)</f>
        <v>7833731.2200000025</v>
      </c>
      <c r="AU64" s="98">
        <f>SUM(AU59:AU63)</f>
        <v>7985221.7100000056</v>
      </c>
      <c r="AV64" s="155">
        <v>8057838.5000000019</v>
      </c>
      <c r="AW64" s="98">
        <v>7956848.1400000015</v>
      </c>
      <c r="AX64" s="98">
        <v>7916208.8499999978</v>
      </c>
      <c r="AY64" s="98">
        <v>8026908.8299999926</v>
      </c>
      <c r="AZ64" s="98">
        <v>8437653.1900000088</v>
      </c>
      <c r="BA64" s="98">
        <v>8786407.9899999946</v>
      </c>
      <c r="BB64" s="98">
        <v>9099955</v>
      </c>
      <c r="BC64" s="98">
        <v>9145083.6199999955</v>
      </c>
      <c r="BD64" s="98">
        <v>9171877.4499999881</v>
      </c>
      <c r="BE64" s="98">
        <v>9020021.6499999911</v>
      </c>
      <c r="BF64" s="98">
        <v>9034055.870000001</v>
      </c>
      <c r="BG64" s="98">
        <v>9143029.9300000016</v>
      </c>
      <c r="BH64" s="155">
        <v>9295797.1800000127</v>
      </c>
      <c r="BI64" s="74">
        <f>C64-O64</f>
        <v>-136733.91000000015</v>
      </c>
      <c r="BJ64" s="74">
        <f t="shared" ref="BJ64:BP64" si="480">IF(D64=0,0,D64-P64)</f>
        <v>-284360.5100000063</v>
      </c>
      <c r="BK64" s="74">
        <f t="shared" si="480"/>
        <v>-524715.27999999095</v>
      </c>
      <c r="BL64" s="74">
        <f t="shared" si="480"/>
        <v>-646246.17999997828</v>
      </c>
      <c r="BM64" s="74">
        <f t="shared" si="480"/>
        <v>-827990.75000002235</v>
      </c>
      <c r="BN64" s="73">
        <f t="shared" si="480"/>
        <v>-1054845.0300000161</v>
      </c>
      <c r="BO64" s="73">
        <f t="shared" si="480"/>
        <v>-1492962.0000000093</v>
      </c>
      <c r="BP64" s="98">
        <f t="shared" si="480"/>
        <v>-2063494.4399999976</v>
      </c>
      <c r="BQ64" s="98">
        <f t="shared" ref="BQ64:BV64" si="481">IF(W64=0,0,K64-W64)</f>
        <v>-2366798.6899999734</v>
      </c>
      <c r="BR64" s="98">
        <f t="shared" si="481"/>
        <v>-2783314.820000032</v>
      </c>
      <c r="BS64" s="271">
        <f t="shared" si="481"/>
        <v>-3010463.6100000031</v>
      </c>
      <c r="BT64" s="269">
        <f t="shared" si="481"/>
        <v>-3278460.730000006</v>
      </c>
      <c r="BU64" s="269">
        <f t="shared" si="481"/>
        <v>-3170514.5299999975</v>
      </c>
      <c r="BV64" s="269">
        <f t="shared" si="481"/>
        <v>-3156862.679999996</v>
      </c>
      <c r="BW64" s="269">
        <f t="shared" ref="BW64" si="482">IF(AC64=0,0,Q64-AC64)</f>
        <v>-3231443.1700000102</v>
      </c>
      <c r="BX64" s="269">
        <f t="shared" ref="BX64" si="483">IF(AD64=0,0,R64-AD64)</f>
        <v>-3153216.16</v>
      </c>
      <c r="BY64" s="269">
        <f t="shared" ref="BY64" si="484">IF(AE64=0,0,S64-AE64)</f>
        <v>-2580404.6700000074</v>
      </c>
      <c r="BZ64" s="269">
        <f t="shared" ref="BZ64" si="485">IF(AF64=0,0,T64-AF64)</f>
        <v>-2117486.9199999971</v>
      </c>
      <c r="CA64" s="269">
        <f t="shared" ref="CA64" si="486">IF(AG64=0,0,U64-AG64)</f>
        <v>-1690184.4100000011</v>
      </c>
      <c r="CB64" s="269">
        <f t="shared" ref="CB64" si="487">IF(AH64=0,0,V64-AH64)</f>
        <v>-1044538.1500000171</v>
      </c>
      <c r="CC64" s="269">
        <f t="shared" ref="CC64" si="488">IF(AI64=0,0,W64-AI64)</f>
        <v>-450765.25000000931</v>
      </c>
      <c r="CD64" s="269">
        <f t="shared" ref="CD64" si="489">IF(AJ64=0,0,X64-AJ64)</f>
        <v>483889.37000000291</v>
      </c>
      <c r="CE64" s="271">
        <f t="shared" ref="CE64:CJ64" si="490">IF(AK64=0,0,Y64-AK64)</f>
        <v>756978.82000001706</v>
      </c>
      <c r="CF64" s="269">
        <f t="shared" si="490"/>
        <v>1254358.5800000308</v>
      </c>
      <c r="CG64" s="269">
        <f t="shared" si="490"/>
        <v>1440629.1199999778</v>
      </c>
      <c r="CH64" s="269">
        <f t="shared" si="490"/>
        <v>1705069.1000000052</v>
      </c>
      <c r="CI64" s="269">
        <f t="shared" si="490"/>
        <v>2063042.3699999955</v>
      </c>
      <c r="CJ64" s="269">
        <f t="shared" si="490"/>
        <v>2295263.1499999911</v>
      </c>
      <c r="CK64" s="269">
        <f t="shared" ref="CK64" si="491">IF(AQ64=0,0,AE64-AQ64)</f>
        <v>1989971.3100000154</v>
      </c>
      <c r="CL64" s="269">
        <f>IF(AR64=0,0,AF64-AR64)</f>
        <v>2032345.5999999959</v>
      </c>
      <c r="CM64" s="269">
        <f>IF(AS64=0,0,AG64-AS64)</f>
        <v>2032939.3500000015</v>
      </c>
      <c r="CN64" s="269">
        <f>IF(AT64=0,0,AH64-AT64)</f>
        <v>1764909.070000004</v>
      </c>
      <c r="CO64" s="269">
        <f>IF(AU64=0,0,AI64-AU64)</f>
        <v>1417419.4799999977</v>
      </c>
      <c r="CP64" s="272">
        <f>IF(AV64=0,0,AJ64-AV64)</f>
        <v>758227.49999999814</v>
      </c>
      <c r="CQ64" s="271">
        <f t="shared" si="471"/>
        <v>611299.57999998797</v>
      </c>
      <c r="CR64" s="269">
        <f t="shared" si="471"/>
        <v>262177.61999998894</v>
      </c>
      <c r="CS64" s="269">
        <f t="shared" si="471"/>
        <v>28274.490000027232</v>
      </c>
      <c r="CT64" s="269">
        <f t="shared" si="472"/>
        <v>-220251.72000001185</v>
      </c>
      <c r="CU64" s="269">
        <f t="shared" si="473"/>
        <v>-428081.02999998815</v>
      </c>
      <c r="CV64" s="269">
        <f t="shared" si="474"/>
        <v>-632205.30999999121</v>
      </c>
      <c r="CW64" s="269">
        <f t="shared" si="475"/>
        <v>-768257.82999999821</v>
      </c>
      <c r="CX64" s="269">
        <f t="shared" si="476"/>
        <v>-1111666.3499999773</v>
      </c>
      <c r="CY64" s="269">
        <f t="shared" si="477"/>
        <v>-1193997.919999985</v>
      </c>
      <c r="CZ64" s="269">
        <f t="shared" si="478"/>
        <v>-1200324.6499999985</v>
      </c>
      <c r="DA64" s="269">
        <f t="shared" si="479"/>
        <v>-1157808.219999996</v>
      </c>
      <c r="DB64" s="272">
        <f t="shared" si="479"/>
        <v>-1237958.6800000109</v>
      </c>
    </row>
    <row r="65" spans="1:10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4"/>
      <c r="BN65" s="73"/>
      <c r="BO65" s="73"/>
      <c r="BP65" s="98"/>
      <c r="BQ65" s="98"/>
      <c r="BR65" s="98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269"/>
      <c r="CE65" s="271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72"/>
      <c r="CQ65" s="271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272"/>
    </row>
    <row r="66" spans="1:10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4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4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>
        <v>3509314.7899999963</v>
      </c>
      <c r="AQ66" s="98">
        <v>3314952.8299999991</v>
      </c>
      <c r="AR66" s="98">
        <v>3207800.0799999982</v>
      </c>
      <c r="AS66" s="98">
        <v>3220911.3000000031</v>
      </c>
      <c r="AT66" s="98">
        <v>3003954.3200000008</v>
      </c>
      <c r="AU66" s="98">
        <v>2714657.0900000003</v>
      </c>
      <c r="AV66" s="155">
        <v>2680638.9399999981</v>
      </c>
      <c r="AW66" s="98">
        <v>2746450.7399999993</v>
      </c>
      <c r="AX66" s="98">
        <v>3199408.9200000032</v>
      </c>
      <c r="AY66" s="98">
        <v>3329374.8799999971</v>
      </c>
      <c r="AZ66" s="98">
        <v>3427686.4700000021</v>
      </c>
      <c r="BA66" s="98">
        <v>3295408.569999998</v>
      </c>
      <c r="BB66" s="98">
        <v>3473216</v>
      </c>
      <c r="BC66" s="98">
        <v>3177230.35</v>
      </c>
      <c r="BD66" s="98">
        <v>3358085.0999999978</v>
      </c>
      <c r="BE66" s="98">
        <v>3509389.2199999993</v>
      </c>
      <c r="BF66" s="98">
        <v>3312211.5399999982</v>
      </c>
      <c r="BG66" s="98">
        <v>3250030.3099999996</v>
      </c>
      <c r="BH66" s="155">
        <v>3401529.2200000011</v>
      </c>
      <c r="BI66" s="74">
        <f t="shared" ref="BI66:BR66" si="492">IF(C66=0,0,C66-O66)</f>
        <v>0</v>
      </c>
      <c r="BJ66" s="73">
        <f t="shared" si="492"/>
        <v>0</v>
      </c>
      <c r="BK66" s="73">
        <f t="shared" si="492"/>
        <v>0</v>
      </c>
      <c r="BL66" s="73">
        <f t="shared" si="492"/>
        <v>0</v>
      </c>
      <c r="BM66" s="73">
        <f t="shared" si="492"/>
        <v>0</v>
      </c>
      <c r="BN66" s="73">
        <f t="shared" si="492"/>
        <v>0</v>
      </c>
      <c r="BO66" s="73">
        <f t="shared" si="492"/>
        <v>0</v>
      </c>
      <c r="BP66" s="229">
        <f t="shared" si="492"/>
        <v>0</v>
      </c>
      <c r="BQ66" s="229">
        <f t="shared" si="492"/>
        <v>0</v>
      </c>
      <c r="BR66" s="229">
        <f t="shared" si="492"/>
        <v>0</v>
      </c>
      <c r="BS66" s="271">
        <f t="shared" ref="BS66" si="493">IF(M66=0,0,M66-Y66)</f>
        <v>0</v>
      </c>
      <c r="BT66" s="269">
        <f>IF(N66=0,0,N66-Z66)</f>
        <v>0</v>
      </c>
      <c r="BU66" s="269">
        <f>IF(O66=0,0,O66-AA66)</f>
        <v>-1640950.4999999977</v>
      </c>
      <c r="BV66" s="269">
        <f>IF(P66=0,0,P66-AB66)</f>
        <v>-1717447.1699999897</v>
      </c>
      <c r="BW66" s="269">
        <f t="shared" ref="BW66" si="494">IF(Q66=0,0,Q66-AC66)</f>
        <v>-1657482.2099999893</v>
      </c>
      <c r="BX66" s="269">
        <f t="shared" ref="BX66" si="495">IF(R66=0,0,R66-AD66)</f>
        <v>-2046073.4900000002</v>
      </c>
      <c r="BY66" s="269">
        <f t="shared" ref="BY66" si="496">IF(S66=0,0,S66-AE66)</f>
        <v>-842128.19999999972</v>
      </c>
      <c r="BZ66" s="269">
        <f t="shared" ref="BZ66" si="497">IF(T66=0,0,T66-AF66)</f>
        <v>-229613.05999999959</v>
      </c>
      <c r="CA66" s="269">
        <f t="shared" ref="CA66" si="498">IF(U66=0,0,U66-AG66)</f>
        <v>227922.74000000767</v>
      </c>
      <c r="CB66" s="269">
        <f t="shared" ref="CB66" si="499">IF(V66=0,0,V66-AH66)</f>
        <v>137364.07999999262</v>
      </c>
      <c r="CC66" s="269">
        <f t="shared" ref="CC66" si="500">IF(W66=0,0,W66-AI66)</f>
        <v>386073.99000000022</v>
      </c>
      <c r="CD66" s="269">
        <f t="shared" ref="CD66" si="501">IF(X66=0,0,X66-AJ66)</f>
        <v>778616.72999999858</v>
      </c>
      <c r="CE66" s="271">
        <f t="shared" ref="CE66:CJ66" si="502">IF(Y66=0,0,Y66-AK66)</f>
        <v>891252.87999999989</v>
      </c>
      <c r="CF66" s="269">
        <f t="shared" si="502"/>
        <v>1158285.7900000089</v>
      </c>
      <c r="CG66" s="269">
        <f t="shared" si="502"/>
        <v>1171798.4999999981</v>
      </c>
      <c r="CH66" s="269">
        <f t="shared" si="502"/>
        <v>1454723.3199999984</v>
      </c>
      <c r="CI66" s="269">
        <f t="shared" si="502"/>
        <v>1851190.7100000018</v>
      </c>
      <c r="CJ66" s="269">
        <f t="shared" si="502"/>
        <v>2545608.2100000037</v>
      </c>
      <c r="CK66" s="269">
        <f t="shared" ref="CK66" si="503">IF(AE66=0,0,AE66-AQ66)</f>
        <v>1640942.1700000009</v>
      </c>
      <c r="CL66" s="269">
        <f>IF(AF66=0,0,AF66-AR66)</f>
        <v>1434636.9200000018</v>
      </c>
      <c r="CM66" s="269">
        <f>IF(AG66=0,0,AG66-AS66)</f>
        <v>1263082.6999999969</v>
      </c>
      <c r="CN66" s="269">
        <f>IF(AH66=0,0,AH66-AT66)</f>
        <v>1428056.6799999992</v>
      </c>
      <c r="CO66" s="269">
        <f>IF(AI66=0,0,AI66-AU66)</f>
        <v>1302649.9099999997</v>
      </c>
      <c r="CP66" s="272">
        <f>IF(AJ66=0,0,AJ66-AV66)</f>
        <v>1072428.0600000019</v>
      </c>
      <c r="CQ66" s="271">
        <f>IF(AW66=0,0,AK66-AW66)</f>
        <v>996390.26000000071</v>
      </c>
      <c r="CR66" s="269">
        <f>IF(AX66=0,0,AL66-AX66)</f>
        <v>681498.29999999609</v>
      </c>
      <c r="CS66" s="269">
        <f>IF(AY66=0,0,AM66-AY66)</f>
        <v>541933.62000000477</v>
      </c>
      <c r="CT66" s="269">
        <f t="shared" ref="CT66:DA66" si="504">IF(AZ66=0,0,AN66-AZ66)</f>
        <v>384965.76999999536</v>
      </c>
      <c r="CU66" s="269">
        <f t="shared" si="504"/>
        <v>218590.7200000002</v>
      </c>
      <c r="CV66" s="269">
        <f t="shared" si="504"/>
        <v>36098.789999996312</v>
      </c>
      <c r="CW66" s="269">
        <f t="shared" si="504"/>
        <v>137722.47999999905</v>
      </c>
      <c r="CX66" s="269">
        <f t="shared" si="504"/>
        <v>-150285.01999999955</v>
      </c>
      <c r="CY66" s="269">
        <f t="shared" si="504"/>
        <v>-288477.9199999962</v>
      </c>
      <c r="CZ66" s="269">
        <f t="shared" si="504"/>
        <v>-308257.21999999741</v>
      </c>
      <c r="DA66" s="269">
        <f t="shared" si="504"/>
        <v>-535373.21999999927</v>
      </c>
      <c r="DB66" s="272">
        <f>IF(BH66=0,0,AV66-BH66)</f>
        <v>-720890.28000000305</v>
      </c>
    </row>
    <row r="67" spans="1:10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4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4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>
        <v>6651569.2600000119</v>
      </c>
      <c r="AQ67" s="98">
        <v>6743622.8699999973</v>
      </c>
      <c r="AR67" s="98">
        <v>6737980.9400000134</v>
      </c>
      <c r="AS67" s="98">
        <v>6894256.1400000043</v>
      </c>
      <c r="AT67" s="98">
        <v>6881388.6500000004</v>
      </c>
      <c r="AU67" s="98">
        <v>6784136.8700000048</v>
      </c>
      <c r="AV67" s="155">
        <v>6745657.1800000034</v>
      </c>
      <c r="AW67" s="98">
        <v>6968232.6300000027</v>
      </c>
      <c r="AX67" s="98">
        <v>7283623.2799999956</v>
      </c>
      <c r="AY67" s="98">
        <v>7636058.6399999913</v>
      </c>
      <c r="AZ67" s="98">
        <v>7983401.2500000075</v>
      </c>
      <c r="BA67" s="98">
        <v>7836272.8699999992</v>
      </c>
      <c r="BB67" s="98">
        <v>7439352</v>
      </c>
      <c r="BC67" s="98">
        <v>7566032.5199999958</v>
      </c>
      <c r="BD67" s="98">
        <v>7805346.2199999895</v>
      </c>
      <c r="BE67" s="98">
        <v>7712765.2999999942</v>
      </c>
      <c r="BF67" s="98">
        <v>7603314.1100000013</v>
      </c>
      <c r="BG67" s="98">
        <v>7557788.4700000016</v>
      </c>
      <c r="BH67" s="155">
        <v>7616876.5900000129</v>
      </c>
      <c r="BI67" s="74">
        <f t="shared" ref="BI67:BR67" si="505">IF(C67=0,0,C67-O67)</f>
        <v>0</v>
      </c>
      <c r="BJ67" s="73">
        <f t="shared" si="505"/>
        <v>0</v>
      </c>
      <c r="BK67" s="73">
        <f t="shared" si="505"/>
        <v>0</v>
      </c>
      <c r="BL67" s="73">
        <f t="shared" si="505"/>
        <v>0</v>
      </c>
      <c r="BM67" s="73">
        <f t="shared" si="505"/>
        <v>0</v>
      </c>
      <c r="BN67" s="73">
        <f t="shared" si="505"/>
        <v>0</v>
      </c>
      <c r="BO67" s="73">
        <f t="shared" si="505"/>
        <v>0</v>
      </c>
      <c r="BP67" s="229">
        <f t="shared" si="505"/>
        <v>0</v>
      </c>
      <c r="BQ67" s="229">
        <f t="shared" si="505"/>
        <v>0</v>
      </c>
      <c r="BR67" s="229">
        <f t="shared" si="505"/>
        <v>0</v>
      </c>
      <c r="BS67" s="271">
        <f t="shared" ref="BS67" si="506">IF(M67=0,0,M67-Y67)</f>
        <v>0</v>
      </c>
      <c r="BT67" s="269">
        <f>IF(N67=0,0,N67-Z67)</f>
        <v>0</v>
      </c>
      <c r="BU67" s="269">
        <f>IF(O67=0,0,O67-AA67)</f>
        <v>-1626311.5399999935</v>
      </c>
      <c r="BV67" s="269">
        <f>IF(P67=0,0,P67-AB67)</f>
        <v>-1718643.2200000165</v>
      </c>
      <c r="BW67" s="269">
        <f t="shared" ref="BW67" si="507">IF(Q67=0,0,Q67-AC67)</f>
        <v>-1703036.7399999974</v>
      </c>
      <c r="BX67" s="269">
        <f t="shared" ref="BX67" si="508">IF(R67=0,0,R67-AD67)</f>
        <v>-1069604.169999999</v>
      </c>
      <c r="BY67" s="269">
        <f t="shared" ref="BY67" si="509">IF(S67=0,0,S67-AE67)</f>
        <v>-1701611.2499999963</v>
      </c>
      <c r="BZ67" s="269">
        <f t="shared" ref="BZ67" si="510">IF(T67=0,0,T67-AF67)</f>
        <v>-1749157.5099999942</v>
      </c>
      <c r="CA67" s="269">
        <f t="shared" ref="CA67" si="511">IF(U67=0,0,U67-AG67)</f>
        <v>-1639061.6199999992</v>
      </c>
      <c r="CB67" s="269">
        <f t="shared" ref="CB67" si="512">IF(V67=0,0,V67-AH67)</f>
        <v>-958555.35000000242</v>
      </c>
      <c r="CC67" s="269">
        <f t="shared" ref="CC67" si="513">IF(W67=0,0,W67-AI67)</f>
        <v>-767874.24000000767</v>
      </c>
      <c r="CD67" s="269">
        <f t="shared" ref="CD67" si="514">IF(X67=0,0,X67-AJ67)</f>
        <v>-162693</v>
      </c>
      <c r="CE67" s="271">
        <f t="shared" ref="CE67:CJ67" si="515">IF(Y67=0,0,Y67-AK67)</f>
        <v>-28531.429999992251</v>
      </c>
      <c r="CF67" s="269">
        <f t="shared" si="515"/>
        <v>-4873.9799999874085</v>
      </c>
      <c r="CG67" s="269">
        <f t="shared" si="515"/>
        <v>75049.479999980889</v>
      </c>
      <c r="CH67" s="269">
        <f t="shared" si="515"/>
        <v>254414.47000002395</v>
      </c>
      <c r="CI67" s="269">
        <f t="shared" si="515"/>
        <v>217091.20999998972</v>
      </c>
      <c r="CJ67" s="269">
        <f t="shared" si="515"/>
        <v>-369105.26000001188</v>
      </c>
      <c r="CK67" s="269">
        <f t="shared" ref="CK67" si="516">IF(AE67=0,0,AE67-AQ67)</f>
        <v>198018.13000000268</v>
      </c>
      <c r="CL67" s="269">
        <f>IF(AF67=0,0,AF67-AR67)</f>
        <v>435881.05999998655</v>
      </c>
      <c r="CM67" s="269">
        <f>IF(AG67=0,0,AG67-AS67)</f>
        <v>295795.85999999568</v>
      </c>
      <c r="CN67" s="269">
        <f>IF(AH67=0,0,AH67-AT67)</f>
        <v>-12582.650000000373</v>
      </c>
      <c r="CO67" s="269">
        <f>IF(AI67=0,0,AI67-AU67)</f>
        <v>-38610.870000004768</v>
      </c>
      <c r="CP67" s="272">
        <f>IF(AJ67=0,0,AJ67-AV67)</f>
        <v>-548850.18000000343</v>
      </c>
      <c r="CQ67" s="271">
        <f>IF(AW67=0,0,AK67-AW67)</f>
        <v>-682994.63000000268</v>
      </c>
      <c r="CR67" s="269">
        <f>IF(AX67=0,0,AL67-AX67)</f>
        <v>-751837.3000000082</v>
      </c>
      <c r="CS67" s="269">
        <f>IF(AY67=0,0,AM67-AY67)</f>
        <v>-970964.11999997217</v>
      </c>
      <c r="CT67" s="269">
        <f t="shared" ref="CT67:DA67" si="517">IF(AZ67=0,0,AN67-AZ67)</f>
        <v>-1142771.170000013</v>
      </c>
      <c r="CU67" s="269">
        <f t="shared" si="517"/>
        <v>-924479.0799999889</v>
      </c>
      <c r="CV67" s="269">
        <f t="shared" si="517"/>
        <v>-787782.73999998812</v>
      </c>
      <c r="CW67" s="269">
        <f t="shared" si="517"/>
        <v>-822409.64999999851</v>
      </c>
      <c r="CX67" s="269">
        <f t="shared" si="517"/>
        <v>-1067365.279999976</v>
      </c>
      <c r="CY67" s="269">
        <f t="shared" si="517"/>
        <v>-818509.1599999899</v>
      </c>
      <c r="CZ67" s="269">
        <f t="shared" si="517"/>
        <v>-721925.46000000089</v>
      </c>
      <c r="DA67" s="269">
        <f t="shared" si="517"/>
        <v>-773651.59999999683</v>
      </c>
      <c r="DB67" s="272">
        <f>IF(BH67=0,0,AV67-BH67)</f>
        <v>-871219.41000000946</v>
      </c>
    </row>
    <row r="68" spans="1:10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4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4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>
        <v>67536.77</v>
      </c>
      <c r="AQ68" s="98">
        <v>62518.930000000066</v>
      </c>
      <c r="AR68" s="98">
        <v>64555.089999999982</v>
      </c>
      <c r="AS68" s="98">
        <v>73307.690000000031</v>
      </c>
      <c r="AT68" s="98">
        <v>75300.300000000017</v>
      </c>
      <c r="AU68" s="98">
        <v>73270.350000000006</v>
      </c>
      <c r="AV68" s="155">
        <v>76124.02999999997</v>
      </c>
      <c r="AW68" s="98">
        <v>79222.199999999983</v>
      </c>
      <c r="AX68" s="98">
        <v>92782.090000000011</v>
      </c>
      <c r="AY68" s="98">
        <v>111282.94000000006</v>
      </c>
      <c r="AZ68" s="98">
        <v>112753.60999999997</v>
      </c>
      <c r="BA68" s="98">
        <v>100758.84</v>
      </c>
      <c r="BB68" s="98">
        <v>89532</v>
      </c>
      <c r="BC68" s="98">
        <v>84989.13</v>
      </c>
      <c r="BD68" s="98">
        <v>85000.659999999974</v>
      </c>
      <c r="BE68" s="98">
        <v>78902.209999999992</v>
      </c>
      <c r="BF68" s="98">
        <v>72495.739999999991</v>
      </c>
      <c r="BG68" s="98">
        <v>76868.859999999986</v>
      </c>
      <c r="BH68" s="155">
        <v>86036.839999999909</v>
      </c>
      <c r="BI68" s="74">
        <f t="shared" ref="BI68:BR70" si="518">IF(C68=0,0,C68-O68)</f>
        <v>0</v>
      </c>
      <c r="BJ68" s="73">
        <f t="shared" si="518"/>
        <v>0</v>
      </c>
      <c r="BK68" s="73">
        <f t="shared" si="518"/>
        <v>0</v>
      </c>
      <c r="BL68" s="73">
        <f t="shared" si="518"/>
        <v>0</v>
      </c>
      <c r="BM68" s="73">
        <f t="shared" si="518"/>
        <v>0</v>
      </c>
      <c r="BN68" s="73">
        <f t="shared" si="518"/>
        <v>0</v>
      </c>
      <c r="BO68" s="73">
        <f t="shared" si="518"/>
        <v>0</v>
      </c>
      <c r="BP68" s="229">
        <f t="shared" si="518"/>
        <v>0</v>
      </c>
      <c r="BQ68" s="229">
        <f t="shared" si="518"/>
        <v>0</v>
      </c>
      <c r="BR68" s="229">
        <f t="shared" si="518"/>
        <v>0</v>
      </c>
      <c r="BS68" s="271">
        <f t="shared" ref="BS68:BS70" si="519">IF(M68=0,0,M68-Y68)</f>
        <v>0</v>
      </c>
      <c r="BT68" s="269">
        <f t="shared" ref="BT68:BV70" si="520">IF(N68=0,0,N68-Z68)</f>
        <v>0</v>
      </c>
      <c r="BU68" s="269">
        <f t="shared" si="520"/>
        <v>-6347.1400000000431</v>
      </c>
      <c r="BV68" s="269">
        <f t="shared" si="520"/>
        <v>-716.34000000002561</v>
      </c>
      <c r="BW68" s="269">
        <f t="shared" ref="BW68:BW70" si="521">IF(Q68=0,0,Q68-AC68)</f>
        <v>-1700.859999999986</v>
      </c>
      <c r="BX68" s="269">
        <f t="shared" ref="BX68:BX70" si="522">IF(R68=0,0,R68-AD68)</f>
        <v>6477.2199999999575</v>
      </c>
      <c r="BY68" s="269">
        <f t="shared" ref="BY68:BY70" si="523">IF(S68=0,0,S68-AE68)</f>
        <v>7637.0199999999895</v>
      </c>
      <c r="BZ68" s="269">
        <f t="shared" ref="BZ68:BZ70" si="524">IF(T68=0,0,T68-AF68)</f>
        <v>4215.3800000000338</v>
      </c>
      <c r="CA68" s="269">
        <f t="shared" ref="CA68:CA70" si="525">IF(U68=0,0,U68-AG68)</f>
        <v>6417.7600000000384</v>
      </c>
      <c r="CB68" s="269">
        <f t="shared" ref="CB68:CB70" si="526">IF(V68=0,0,V68-AH68)</f>
        <v>11293.659999999916</v>
      </c>
      <c r="CC68" s="269">
        <f t="shared" ref="CC68:CC70" si="527">IF(W68=0,0,W68-AI68)</f>
        <v>13384.919999999955</v>
      </c>
      <c r="CD68" s="269">
        <f t="shared" ref="CD68:CD70" si="528">IF(X68=0,0,X68-AJ68)</f>
        <v>7226.1599999999744</v>
      </c>
      <c r="CE68" s="271">
        <f t="shared" ref="CE68:CJ70" si="529">IF(Y68=0,0,Y68-AK68)</f>
        <v>11318.289999999935</v>
      </c>
      <c r="CF68" s="269">
        <f t="shared" si="529"/>
        <v>10714.51999999999</v>
      </c>
      <c r="CG68" s="269">
        <f t="shared" si="529"/>
        <v>296.52000000004773</v>
      </c>
      <c r="CH68" s="269">
        <f t="shared" si="529"/>
        <v>14447.979999999996</v>
      </c>
      <c r="CI68" s="269">
        <f t="shared" si="529"/>
        <v>23996.910000000003</v>
      </c>
      <c r="CJ68" s="269">
        <f t="shared" si="529"/>
        <v>32119.790000000023</v>
      </c>
      <c r="CK68" s="269">
        <f t="shared" ref="CK68:CK70" si="530">IF(AE68=0,0,AE68-AQ68)</f>
        <v>37356.459999999919</v>
      </c>
      <c r="CL68" s="269">
        <f t="shared" ref="CL68:CP70" si="531">IF(AF68=0,0,AF68-AR68)</f>
        <v>29699.720000000016</v>
      </c>
      <c r="CM68" s="269">
        <f t="shared" si="531"/>
        <v>17959.349999999948</v>
      </c>
      <c r="CN68" s="269">
        <f t="shared" si="531"/>
        <v>5710.7800000000279</v>
      </c>
      <c r="CO68" s="269">
        <f t="shared" si="531"/>
        <v>6633.9100000000035</v>
      </c>
      <c r="CP68" s="272">
        <f t="shared" si="531"/>
        <v>4760.9700000000303</v>
      </c>
      <c r="CQ68" s="271">
        <f t="shared" ref="CQ68:CS71" si="532">IF(AW68=0,0,AK68-AW68)</f>
        <v>628.55000000006112</v>
      </c>
      <c r="CR68" s="269">
        <f t="shared" si="532"/>
        <v>-2736.4400000000023</v>
      </c>
      <c r="CS68" s="269">
        <f t="shared" si="532"/>
        <v>-14325.730000000098</v>
      </c>
      <c r="CT68" s="269">
        <f t="shared" ref="CT68:CT71" si="533">IF(AZ68=0,0,AN68-AZ68)</f>
        <v>-20768.749999999942</v>
      </c>
      <c r="CU68" s="269">
        <f t="shared" ref="CU68:CU71" si="534">IF(BA68=0,0,AO68-BA68)</f>
        <v>-18836.75</v>
      </c>
      <c r="CV68" s="269">
        <f t="shared" ref="CV68:CV71" si="535">IF(BB68=0,0,AP68-BB68)</f>
        <v>-21995.229999999996</v>
      </c>
      <c r="CW68" s="269">
        <f t="shared" ref="CW68:CW71" si="536">IF(BC68=0,0,AQ68-BC68)</f>
        <v>-22470.199999999939</v>
      </c>
      <c r="CX68" s="269">
        <f t="shared" ref="CX68:CX71" si="537">IF(BD68=0,0,AR68-BD68)</f>
        <v>-20445.569999999992</v>
      </c>
      <c r="CY68" s="269">
        <f t="shared" ref="CY68:CY71" si="538">IF(BE68=0,0,AS68-BE68)</f>
        <v>-5594.5199999999604</v>
      </c>
      <c r="CZ68" s="269">
        <f t="shared" ref="CZ68:CZ71" si="539">IF(BF68=0,0,AT68-BF68)</f>
        <v>2804.5600000000268</v>
      </c>
      <c r="DA68" s="269">
        <f t="shared" ref="DA68:DB71" si="540">IF(BG68=0,0,AU68-BG68)</f>
        <v>-3598.5099999999802</v>
      </c>
      <c r="DB68" s="272">
        <f t="shared" si="540"/>
        <v>-9912.8099999999395</v>
      </c>
    </row>
    <row r="69" spans="1:10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4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4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>
        <v>242721.87</v>
      </c>
      <c r="AQ69" s="98">
        <v>243008.97000000003</v>
      </c>
      <c r="AR69" s="98">
        <v>256998.21</v>
      </c>
      <c r="AS69" s="98">
        <v>290506.34999999986</v>
      </c>
      <c r="AT69" s="98">
        <v>346988.55000000005</v>
      </c>
      <c r="AU69" s="98">
        <v>291893.67000000004</v>
      </c>
      <c r="AV69" s="155">
        <v>259307.27000000005</v>
      </c>
      <c r="AW69" s="98">
        <v>374891.94999999995</v>
      </c>
      <c r="AX69" s="98">
        <v>504562.65999999992</v>
      </c>
      <c r="AY69" s="98">
        <v>508356.20999999973</v>
      </c>
      <c r="AZ69" s="98">
        <v>526428.40000000026</v>
      </c>
      <c r="BA69" s="98">
        <v>441598.33000000007</v>
      </c>
      <c r="BB69" s="98">
        <v>462983</v>
      </c>
      <c r="BC69" s="98">
        <v>411383.40000000026</v>
      </c>
      <c r="BD69" s="98">
        <v>442958.62000000011</v>
      </c>
      <c r="BE69" s="98">
        <v>411828.95000000013</v>
      </c>
      <c r="BF69" s="98">
        <v>425112.90000000026</v>
      </c>
      <c r="BG69" s="98">
        <v>386361.21999999986</v>
      </c>
      <c r="BH69" s="155">
        <v>383246.00999999995</v>
      </c>
      <c r="BI69" s="74">
        <f t="shared" si="518"/>
        <v>0</v>
      </c>
      <c r="BJ69" s="73">
        <f t="shared" si="518"/>
        <v>0</v>
      </c>
      <c r="BK69" s="73">
        <f t="shared" si="518"/>
        <v>0</v>
      </c>
      <c r="BL69" s="73">
        <f t="shared" si="518"/>
        <v>0</v>
      </c>
      <c r="BM69" s="73">
        <f t="shared" si="518"/>
        <v>0</v>
      </c>
      <c r="BN69" s="73">
        <f t="shared" si="518"/>
        <v>0</v>
      </c>
      <c r="BO69" s="73">
        <f t="shared" si="518"/>
        <v>0</v>
      </c>
      <c r="BP69" s="229">
        <f t="shared" si="518"/>
        <v>0</v>
      </c>
      <c r="BQ69" s="229">
        <f t="shared" si="518"/>
        <v>0</v>
      </c>
      <c r="BR69" s="229">
        <f t="shared" si="518"/>
        <v>0</v>
      </c>
      <c r="BS69" s="271">
        <f t="shared" si="519"/>
        <v>0</v>
      </c>
      <c r="BT69" s="269">
        <f t="shared" si="520"/>
        <v>0</v>
      </c>
      <c r="BU69" s="269">
        <f t="shared" si="520"/>
        <v>-43864.04999999993</v>
      </c>
      <c r="BV69" s="269">
        <f t="shared" si="520"/>
        <v>161343.24</v>
      </c>
      <c r="BW69" s="269">
        <f t="shared" si="521"/>
        <v>139640.72999999998</v>
      </c>
      <c r="BX69" s="269">
        <f t="shared" si="522"/>
        <v>78923.129999999946</v>
      </c>
      <c r="BY69" s="269">
        <f t="shared" si="523"/>
        <v>28336.600000000035</v>
      </c>
      <c r="BZ69" s="269">
        <f t="shared" si="524"/>
        <v>55618.809999999939</v>
      </c>
      <c r="CA69" s="269">
        <f t="shared" si="525"/>
        <v>18992.990000000049</v>
      </c>
      <c r="CB69" s="269">
        <f t="shared" si="526"/>
        <v>-5969.7100000001956</v>
      </c>
      <c r="CC69" s="269">
        <f t="shared" si="527"/>
        <v>65363.409999999916</v>
      </c>
      <c r="CD69" s="269">
        <f t="shared" si="528"/>
        <v>37255.320000000007</v>
      </c>
      <c r="CE69" s="271">
        <f t="shared" si="529"/>
        <v>-43611.180000000168</v>
      </c>
      <c r="CF69" s="269">
        <f t="shared" si="529"/>
        <v>54928.130000000179</v>
      </c>
      <c r="CG69" s="269">
        <f t="shared" si="529"/>
        <v>45275.619999999995</v>
      </c>
      <c r="CH69" s="269">
        <f t="shared" si="529"/>
        <v>132120.64000000007</v>
      </c>
      <c r="CI69" s="269">
        <f t="shared" si="529"/>
        <v>175255.92999999993</v>
      </c>
      <c r="CJ69" s="269">
        <f t="shared" si="529"/>
        <v>154165.8600000001</v>
      </c>
      <c r="CK69" s="269">
        <f t="shared" si="530"/>
        <v>200500.88</v>
      </c>
      <c r="CL69" s="269">
        <f t="shared" si="531"/>
        <v>162586.07999999993</v>
      </c>
      <c r="CM69" s="269">
        <f t="shared" si="531"/>
        <v>136049.10000000021</v>
      </c>
      <c r="CN69" s="269">
        <f t="shared" si="531"/>
        <v>52595.089999999967</v>
      </c>
      <c r="CO69" s="269">
        <f t="shared" si="531"/>
        <v>69518.099999999977</v>
      </c>
      <c r="CP69" s="272">
        <f t="shared" si="531"/>
        <v>118522.72999999995</v>
      </c>
      <c r="CQ69" s="271">
        <f t="shared" si="532"/>
        <v>96951.410000000149</v>
      </c>
      <c r="CR69" s="269">
        <f t="shared" si="532"/>
        <v>-82378.200000000012</v>
      </c>
      <c r="CS69" s="269">
        <f t="shared" si="532"/>
        <v>-82512.679999999818</v>
      </c>
      <c r="CT69" s="269">
        <f t="shared" si="533"/>
        <v>-189547.08000000013</v>
      </c>
      <c r="CU69" s="269">
        <f t="shared" si="534"/>
        <v>-174481.26</v>
      </c>
      <c r="CV69" s="269">
        <f t="shared" si="535"/>
        <v>-220261.13</v>
      </c>
      <c r="CW69" s="269">
        <f t="shared" si="536"/>
        <v>-168374.43000000023</v>
      </c>
      <c r="CX69" s="269">
        <f t="shared" si="537"/>
        <v>-185960.41000000012</v>
      </c>
      <c r="CY69" s="269">
        <f t="shared" si="538"/>
        <v>-121322.60000000027</v>
      </c>
      <c r="CZ69" s="269">
        <f t="shared" si="539"/>
        <v>-78124.35000000021</v>
      </c>
      <c r="DA69" s="269">
        <f t="shared" si="540"/>
        <v>-94467.549999999814</v>
      </c>
      <c r="DB69" s="272">
        <f t="shared" si="540"/>
        <v>-123938.7399999999</v>
      </c>
    </row>
    <row r="70" spans="1:10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4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4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>
        <v>43090.04</v>
      </c>
      <c r="AQ70" s="98">
        <v>361760.88000000006</v>
      </c>
      <c r="AR70" s="98">
        <v>55901.88</v>
      </c>
      <c r="AS70" s="98">
        <v>26818.43</v>
      </c>
      <c r="AT70" s="98">
        <v>335754.58</v>
      </c>
      <c r="AU70" s="98">
        <v>108400.96000000001</v>
      </c>
      <c r="AV70" s="155">
        <v>259518.27</v>
      </c>
      <c r="AW70" s="98">
        <v>254147.15000000002</v>
      </c>
      <c r="AX70" s="98">
        <v>378234.92</v>
      </c>
      <c r="AY70" s="98">
        <v>248646.48</v>
      </c>
      <c r="AZ70" s="98">
        <v>275432.34999999998</v>
      </c>
      <c r="BA70" s="98">
        <v>113945.73</v>
      </c>
      <c r="BB70" s="98">
        <v>470574</v>
      </c>
      <c r="BC70" s="98">
        <v>314604.67000000004</v>
      </c>
      <c r="BD70" s="98">
        <v>447426.58999999997</v>
      </c>
      <c r="BE70" s="98">
        <v>684040.58</v>
      </c>
      <c r="BF70" s="98">
        <v>450838.19999999995</v>
      </c>
      <c r="BG70" s="98">
        <v>673216.62</v>
      </c>
      <c r="BH70" s="155">
        <v>436021.75</v>
      </c>
      <c r="BI70" s="74">
        <f t="shared" si="518"/>
        <v>0</v>
      </c>
      <c r="BJ70" s="73">
        <f t="shared" si="518"/>
        <v>0</v>
      </c>
      <c r="BK70" s="73">
        <f t="shared" si="518"/>
        <v>0</v>
      </c>
      <c r="BL70" s="73">
        <f t="shared" si="518"/>
        <v>0</v>
      </c>
      <c r="BM70" s="73">
        <f t="shared" si="518"/>
        <v>0</v>
      </c>
      <c r="BN70" s="73">
        <f t="shared" si="518"/>
        <v>0</v>
      </c>
      <c r="BO70" s="73">
        <f t="shared" si="518"/>
        <v>0</v>
      </c>
      <c r="BP70" s="229">
        <f t="shared" si="518"/>
        <v>0</v>
      </c>
      <c r="BQ70" s="229">
        <f t="shared" si="518"/>
        <v>0</v>
      </c>
      <c r="BR70" s="229">
        <f t="shared" si="518"/>
        <v>0</v>
      </c>
      <c r="BS70" s="271">
        <f t="shared" si="519"/>
        <v>0</v>
      </c>
      <c r="BT70" s="269">
        <f t="shared" si="520"/>
        <v>0</v>
      </c>
      <c r="BU70" s="269">
        <f t="shared" si="520"/>
        <v>435555.61999999988</v>
      </c>
      <c r="BV70" s="269">
        <f t="shared" si="520"/>
        <v>191541.86000000004</v>
      </c>
      <c r="BW70" s="269">
        <f t="shared" si="521"/>
        <v>-17401.760000000009</v>
      </c>
      <c r="BX70" s="269">
        <f t="shared" si="522"/>
        <v>-23053.76999999999</v>
      </c>
      <c r="BY70" s="269">
        <f t="shared" si="523"/>
        <v>-183964.46</v>
      </c>
      <c r="BZ70" s="269">
        <f t="shared" si="524"/>
        <v>30490.299999999988</v>
      </c>
      <c r="CA70" s="269">
        <f t="shared" si="525"/>
        <v>-10384.959999999992</v>
      </c>
      <c r="CB70" s="269">
        <f t="shared" si="526"/>
        <v>36258.660000000003</v>
      </c>
      <c r="CC70" s="269">
        <f t="shared" si="527"/>
        <v>-26186.809999999998</v>
      </c>
      <c r="CD70" s="269">
        <f t="shared" si="528"/>
        <v>49566.91</v>
      </c>
      <c r="CE70" s="271">
        <f t="shared" si="529"/>
        <v>29173.760000000009</v>
      </c>
      <c r="CF70" s="269">
        <f t="shared" si="529"/>
        <v>-238580.49000000002</v>
      </c>
      <c r="CG70" s="269">
        <f t="shared" si="529"/>
        <v>-165086.21000000005</v>
      </c>
      <c r="CH70" s="269">
        <f t="shared" si="529"/>
        <v>-154712.10999999999</v>
      </c>
      <c r="CI70" s="269">
        <f t="shared" si="529"/>
        <v>167714.65</v>
      </c>
      <c r="CJ70" s="269">
        <f t="shared" si="529"/>
        <v>237038.12999999998</v>
      </c>
      <c r="CK70" s="269">
        <f t="shared" si="530"/>
        <v>1615.3799999999464</v>
      </c>
      <c r="CL70" s="269">
        <f t="shared" si="531"/>
        <v>295334.37000000005</v>
      </c>
      <c r="CM70" s="269">
        <f t="shared" si="531"/>
        <v>186522.51</v>
      </c>
      <c r="CN70" s="269">
        <f t="shared" si="531"/>
        <v>-120715.52000000002</v>
      </c>
      <c r="CO70" s="269">
        <f t="shared" si="531"/>
        <v>51345.309999999983</v>
      </c>
      <c r="CP70" s="272">
        <f t="shared" si="531"/>
        <v>-66719.26999999999</v>
      </c>
      <c r="CQ70" s="271">
        <f t="shared" si="532"/>
        <v>-77108.350000000035</v>
      </c>
      <c r="CR70" s="269">
        <f t="shared" si="532"/>
        <v>64991.350000000035</v>
      </c>
      <c r="CS70" s="269">
        <f t="shared" si="532"/>
        <v>117171.16000000006</v>
      </c>
      <c r="CT70" s="269">
        <f t="shared" si="533"/>
        <v>52857.19</v>
      </c>
      <c r="CU70" s="269">
        <f t="shared" si="534"/>
        <v>65603.62000000001</v>
      </c>
      <c r="CV70" s="269">
        <f t="shared" si="535"/>
        <v>-427483.96</v>
      </c>
      <c r="CW70" s="269">
        <f t="shared" si="536"/>
        <v>47156.210000000021</v>
      </c>
      <c r="CX70" s="269">
        <f t="shared" si="537"/>
        <v>-391524.70999999996</v>
      </c>
      <c r="CY70" s="269">
        <f t="shared" si="538"/>
        <v>-657222.14999999991</v>
      </c>
      <c r="CZ70" s="269">
        <f t="shared" si="539"/>
        <v>-115083.61999999994</v>
      </c>
      <c r="DA70" s="269">
        <f t="shared" si="540"/>
        <v>-564815.66</v>
      </c>
      <c r="DB70" s="272">
        <f t="shared" si="540"/>
        <v>-176503.48</v>
      </c>
    </row>
    <row r="71" spans="1:106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6">
        <v>10756811.469999991</v>
      </c>
      <c r="AL71" s="326">
        <v>11368149.579999985</v>
      </c>
      <c r="AM71" s="326">
        <v>11425021.400000023</v>
      </c>
      <c r="AN71" s="326">
        <v>11410438.039999992</v>
      </c>
      <c r="AO71" s="326">
        <v>10954381.590000009</v>
      </c>
      <c r="AP71" s="326">
        <f>SUM(AP66:AP70)</f>
        <v>10514232.730000006</v>
      </c>
      <c r="AQ71" s="326">
        <f>SUM(AQ66:AQ70)</f>
        <v>10725864.479999997</v>
      </c>
      <c r="AR71" s="326">
        <f>SUM(AR66:AR70)</f>
        <v>10323236.200000012</v>
      </c>
      <c r="AS71" s="326">
        <f>SUM(AS66:AS70)</f>
        <v>10505799.910000006</v>
      </c>
      <c r="AT71" s="326">
        <f>SUM(AT66:AT70)</f>
        <v>10643386.400000002</v>
      </c>
      <c r="AU71" s="326">
        <f>SUM(AU66:AU70)</f>
        <v>9972358.9400000051</v>
      </c>
      <c r="AV71" s="156">
        <v>10021245.689999999</v>
      </c>
      <c r="AW71" s="326">
        <v>10422944.67</v>
      </c>
      <c r="AX71" s="326">
        <v>11458611.869999999</v>
      </c>
      <c r="AY71" s="326">
        <v>11833719.149999987</v>
      </c>
      <c r="AZ71" s="326">
        <v>12325702.080000009</v>
      </c>
      <c r="BA71" s="326">
        <v>11787984.339999998</v>
      </c>
      <c r="BB71" s="326">
        <v>11935657</v>
      </c>
      <c r="BC71" s="326">
        <v>11554240.069999997</v>
      </c>
      <c r="BD71" s="326">
        <v>12138817.189999986</v>
      </c>
      <c r="BE71" s="326">
        <v>12396926.259999994</v>
      </c>
      <c r="BF71" s="326">
        <v>11863972.489999998</v>
      </c>
      <c r="BG71" s="326">
        <v>11944265.48</v>
      </c>
      <c r="BH71" s="156">
        <v>11923710.410000013</v>
      </c>
      <c r="BI71" s="76">
        <f>C71-O71</f>
        <v>-310260.70000000857</v>
      </c>
      <c r="BJ71" s="179">
        <f t="shared" ref="BJ71:BP71" si="541">IF(D71=0,0,D71-P71)</f>
        <v>-660326.19000000879</v>
      </c>
      <c r="BK71" s="179">
        <f t="shared" si="541"/>
        <v>-736035.77000001073</v>
      </c>
      <c r="BL71" s="179">
        <f t="shared" si="541"/>
        <v>-768470.40999997966</v>
      </c>
      <c r="BM71" s="179">
        <f t="shared" si="541"/>
        <v>-1275015.2900000215</v>
      </c>
      <c r="BN71" s="179">
        <f t="shared" si="541"/>
        <v>-1674238.3500000164</v>
      </c>
      <c r="BO71" s="179">
        <f t="shared" si="541"/>
        <v>-1984451.1500000227</v>
      </c>
      <c r="BP71" s="230">
        <f t="shared" si="541"/>
        <v>-2732209.0700000003</v>
      </c>
      <c r="BQ71" s="142">
        <f t="shared" ref="BQ71:BV71" si="542">IF(W71=0,0,K71-W71)</f>
        <v>-2640165.5799999703</v>
      </c>
      <c r="BR71" s="142">
        <f t="shared" si="542"/>
        <v>-3102555.5800000317</v>
      </c>
      <c r="BS71" s="294">
        <f t="shared" si="542"/>
        <v>-3346612.9200000027</v>
      </c>
      <c r="BT71" s="313">
        <f t="shared" si="542"/>
        <v>-3358039.8200000133</v>
      </c>
      <c r="BU71" s="313">
        <f t="shared" si="542"/>
        <v>-2881917.4499999844</v>
      </c>
      <c r="BV71" s="313">
        <f t="shared" si="542"/>
        <v>-3083921.6300000064</v>
      </c>
      <c r="BW71" s="313">
        <f t="shared" ref="BW71" si="543">IF(AC71=0,0,Q71-AC71)</f>
        <v>-3239980.8399999849</v>
      </c>
      <c r="BX71" s="313">
        <f t="shared" ref="BX71" si="544">IF(AD71=0,0,R71-AD71)</f>
        <v>-3053330.5400000047</v>
      </c>
      <c r="BY71" s="313">
        <f t="shared" ref="BY71" si="545">IF(AE71=0,0,S71-AE71)</f>
        <v>-2691729.9100000076</v>
      </c>
      <c r="BZ71" s="313">
        <f t="shared" ref="BZ71" si="546">IF(AF71=0,0,T71-AF71)</f>
        <v>-1888445.9600000009</v>
      </c>
      <c r="CA71" s="313">
        <f t="shared" ref="CA71" si="547">IF(AG71=0,0,U71-AG71)</f>
        <v>-1396113.2399999965</v>
      </c>
      <c r="CB71" s="313">
        <f t="shared" ref="CB71" si="548">IF(AH71=0,0,V71-AH71)</f>
        <v>-779609.31000001356</v>
      </c>
      <c r="CC71" s="313">
        <f t="shared" ref="CC71" si="549">IF(AI71=0,0,W71-AI71)</f>
        <v>-329239.0600000117</v>
      </c>
      <c r="CD71" s="313">
        <f t="shared" ref="CD71" si="550">IF(AJ71=0,0,X71-AJ71)</f>
        <v>709972.37000000291</v>
      </c>
      <c r="CE71" s="294">
        <f t="shared" ref="CE71:CJ71" si="551">IF(AK71=0,0,Y71-AK71)</f>
        <v>859602.7600000184</v>
      </c>
      <c r="CF71" s="313">
        <f t="shared" si="551"/>
        <v>980473.83000003174</v>
      </c>
      <c r="CG71" s="313">
        <f t="shared" si="551"/>
        <v>1127333.7499999702</v>
      </c>
      <c r="CH71" s="313">
        <f t="shared" si="551"/>
        <v>1700994.3000000231</v>
      </c>
      <c r="CI71" s="313">
        <f t="shared" si="551"/>
        <v>2435249.4099999908</v>
      </c>
      <c r="CJ71" s="313">
        <f t="shared" si="551"/>
        <v>2599826.1899999976</v>
      </c>
      <c r="CK71" s="313">
        <f t="shared" ref="CK71" si="552">IF(AQ71=0,0,AE71-AQ71)</f>
        <v>2078432.6400000155</v>
      </c>
      <c r="CL71" s="313">
        <f>IF(AR71=0,0,AF71-AR71)</f>
        <v>2358138.0299999956</v>
      </c>
      <c r="CM71" s="313">
        <f>IF(AS71=0,0,AG71-AS71)</f>
        <v>1899409.67</v>
      </c>
      <c r="CN71" s="313">
        <f>IF(AT71=0,0,AH71-AT71)</f>
        <v>1353065.0300000012</v>
      </c>
      <c r="CO71" s="313">
        <f>IF(AU71=0,0,AI71-AU71)</f>
        <v>1391536.6899999976</v>
      </c>
      <c r="CP71" s="295">
        <f>IF(AV71=0,0,AJ71-AV71)</f>
        <v>580142.31000000052</v>
      </c>
      <c r="CQ71" s="271">
        <f t="shared" si="532"/>
        <v>333866.79999999143</v>
      </c>
      <c r="CR71" s="269">
        <f t="shared" si="532"/>
        <v>-90462.290000014007</v>
      </c>
      <c r="CS71" s="269">
        <f t="shared" si="532"/>
        <v>-408697.74999996461</v>
      </c>
      <c r="CT71" s="269">
        <f t="shared" si="533"/>
        <v>-915264.04000001773</v>
      </c>
      <c r="CU71" s="269">
        <f t="shared" si="534"/>
        <v>-833602.74999998882</v>
      </c>
      <c r="CV71" s="269">
        <f t="shared" si="535"/>
        <v>-1421424.269999994</v>
      </c>
      <c r="CW71" s="269">
        <f t="shared" si="536"/>
        <v>-828375.58999999985</v>
      </c>
      <c r="CX71" s="269">
        <f t="shared" si="537"/>
        <v>-1815580.9899999741</v>
      </c>
      <c r="CY71" s="269">
        <f t="shared" si="538"/>
        <v>-1891126.3499999885</v>
      </c>
      <c r="CZ71" s="269">
        <f t="shared" si="539"/>
        <v>-1220586.0899999961</v>
      </c>
      <c r="DA71" s="269">
        <f t="shared" si="540"/>
        <v>-1971906.5399999954</v>
      </c>
      <c r="DB71" s="272">
        <f t="shared" si="540"/>
        <v>-1902464.7200000137</v>
      </c>
    </row>
    <row r="72" spans="1:10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209"/>
      <c r="BS72" s="296"/>
      <c r="BT72" s="314"/>
      <c r="BU72" s="314"/>
      <c r="BV72" s="314"/>
      <c r="BW72" s="314"/>
      <c r="BX72" s="314"/>
      <c r="BY72" s="314"/>
      <c r="BZ72" s="314"/>
      <c r="CA72" s="314"/>
      <c r="CB72" s="314"/>
      <c r="CC72" s="314"/>
      <c r="CD72" s="314"/>
      <c r="CE72" s="296"/>
      <c r="CF72" s="314"/>
      <c r="CG72" s="314"/>
      <c r="CH72" s="314"/>
      <c r="CI72" s="314"/>
      <c r="CJ72" s="314"/>
      <c r="CK72" s="314"/>
      <c r="CL72" s="314"/>
      <c r="CM72" s="314"/>
      <c r="CN72" s="314"/>
      <c r="CO72" s="314"/>
      <c r="CP72" s="297"/>
      <c r="CQ72" s="296"/>
      <c r="CR72" s="314"/>
      <c r="CS72" s="314"/>
      <c r="CT72" s="314"/>
      <c r="CU72" s="314"/>
      <c r="CV72" s="314"/>
      <c r="CW72" s="314"/>
      <c r="CX72" s="314"/>
      <c r="CY72" s="314"/>
      <c r="CZ72" s="314"/>
      <c r="DA72" s="314"/>
      <c r="DB72" s="297"/>
    </row>
    <row r="73" spans="1:106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6">
        <v>14187165</v>
      </c>
      <c r="Z73" s="183">
        <v>13907828</v>
      </c>
      <c r="AA73" s="183">
        <v>13226885</v>
      </c>
      <c r="AB73" s="318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6">
        <v>14729564</v>
      </c>
      <c r="AL73" s="183">
        <v>13584416</v>
      </c>
      <c r="AM73" s="183">
        <v>11799437</v>
      </c>
      <c r="AN73" s="318">
        <v>9401099</v>
      </c>
      <c r="AO73" s="318">
        <v>9159762</v>
      </c>
      <c r="AP73" s="183">
        <v>9935659</v>
      </c>
      <c r="AQ73" s="183">
        <v>12628232</v>
      </c>
      <c r="AR73" s="183">
        <v>15426029</v>
      </c>
      <c r="AS73" s="183">
        <v>11029308</v>
      </c>
      <c r="AT73" s="183">
        <v>8662279</v>
      </c>
      <c r="AU73" s="183">
        <v>9106387</v>
      </c>
      <c r="AV73" s="158">
        <v>11813416</v>
      </c>
      <c r="AW73" s="183">
        <v>13602820</v>
      </c>
      <c r="AX73" s="183">
        <v>12389910</v>
      </c>
      <c r="AY73" s="183">
        <v>11157777</v>
      </c>
      <c r="AZ73" s="183">
        <v>8624898</v>
      </c>
      <c r="BA73" s="183">
        <v>8085427</v>
      </c>
      <c r="BB73" s="183">
        <v>8414741</v>
      </c>
      <c r="BC73" s="183">
        <v>13030852</v>
      </c>
      <c r="BD73" s="183">
        <v>12211538</v>
      </c>
      <c r="BE73" s="183">
        <v>10902345</v>
      </c>
      <c r="BF73" s="183">
        <v>9116343</v>
      </c>
      <c r="BG73" s="183">
        <v>9718620</v>
      </c>
      <c r="BH73" s="158">
        <v>11660802</v>
      </c>
      <c r="BI73" s="74">
        <f t="shared" ref="BI73:BJ77" si="553">C73-O73</f>
        <v>-61441</v>
      </c>
      <c r="BJ73" s="77">
        <f t="shared" si="553"/>
        <v>-264545</v>
      </c>
      <c r="BK73" s="77">
        <f t="shared" ref="BK73:BR77" si="554">IF(Q73=0,0,E73-Q73)</f>
        <v>-595110</v>
      </c>
      <c r="BL73" s="77">
        <f t="shared" si="554"/>
        <v>-3265983</v>
      </c>
      <c r="BM73" s="77">
        <f t="shared" si="554"/>
        <v>-1554309</v>
      </c>
      <c r="BN73" s="77">
        <f t="shared" si="554"/>
        <v>-1990490</v>
      </c>
      <c r="BO73" s="77">
        <f t="shared" si="554"/>
        <v>-2442822</v>
      </c>
      <c r="BP73" s="183">
        <f t="shared" si="554"/>
        <v>886325</v>
      </c>
      <c r="BQ73" s="183">
        <f t="shared" si="554"/>
        <v>-342365</v>
      </c>
      <c r="BR73" s="210">
        <f t="shared" si="554"/>
        <v>-797330</v>
      </c>
      <c r="BS73" s="283">
        <f t="shared" ref="BS73:BS77" si="555">IF(Y73=0,0,M73-Y73)</f>
        <v>-131581</v>
      </c>
      <c r="BT73" s="221">
        <f t="shared" ref="BT73:BV77" si="556">IF(Z73=0,0,N73-Z73)</f>
        <v>-1317994</v>
      </c>
      <c r="BU73" s="221">
        <f t="shared" si="556"/>
        <v>-1490975</v>
      </c>
      <c r="BV73" s="221">
        <f t="shared" si="556"/>
        <v>933036</v>
      </c>
      <c r="BW73" s="221">
        <f t="shared" ref="BW73:BW77" si="557">IF(AC73=0,0,Q73-AC73)</f>
        <v>475654</v>
      </c>
      <c r="BX73" s="221">
        <f t="shared" ref="BX73:BX77" si="558">IF(AD73=0,0,R73-AD73)</f>
        <v>189409</v>
      </c>
      <c r="BY73" s="221">
        <f t="shared" ref="BY73" si="559">IF(AE73=0,0,S73-AE73)</f>
        <v>1843966</v>
      </c>
      <c r="BZ73" s="221">
        <f t="shared" ref="BZ73" si="560">IF(AF73=0,0,T73-AF73)</f>
        <v>2396154</v>
      </c>
      <c r="CA73" s="221">
        <f t="shared" ref="CA73" si="561">IF(AG73=0,0,U73-AG73)</f>
        <v>-346162</v>
      </c>
      <c r="CB73" s="221">
        <f t="shared" ref="CB73" si="562">IF(AH73=0,0,V73-AH73)</f>
        <v>-211905</v>
      </c>
      <c r="CC73" s="221">
        <f t="shared" ref="CC73" si="563">IF(AI73=0,0,W73-AI73)</f>
        <v>410740</v>
      </c>
      <c r="CD73" s="221">
        <f t="shared" ref="CD73" si="564">IF(AJ73=0,0,X73-AJ73)</f>
        <v>1023844</v>
      </c>
      <c r="CE73" s="283">
        <f t="shared" ref="CE73:CJ77" si="565">IF(AK73=0,0,Y73-AK73)</f>
        <v>-542399</v>
      </c>
      <c r="CF73" s="221">
        <f t="shared" si="565"/>
        <v>323412</v>
      </c>
      <c r="CG73" s="221">
        <f t="shared" si="565"/>
        <v>1427448</v>
      </c>
      <c r="CH73" s="221">
        <f t="shared" si="565"/>
        <v>134330</v>
      </c>
      <c r="CI73" s="221">
        <f t="shared" si="565"/>
        <v>160670</v>
      </c>
      <c r="CJ73" s="221">
        <f t="shared" si="565"/>
        <v>2070983</v>
      </c>
      <c r="CK73" s="221">
        <f t="shared" ref="CK73:CK77" si="566">IF(AQ73=0,0,AE73-AQ73)</f>
        <v>875337</v>
      </c>
      <c r="CL73" s="221">
        <f t="shared" ref="CL73:CS77" si="567">IF(AR73=0,0,AF73-AR73)</f>
        <v>-1988922</v>
      </c>
      <c r="CM73" s="221">
        <f t="shared" si="567"/>
        <v>1752051</v>
      </c>
      <c r="CN73" s="221">
        <f t="shared" si="567"/>
        <v>668421</v>
      </c>
      <c r="CO73" s="221">
        <f t="shared" si="567"/>
        <v>840009</v>
      </c>
      <c r="CP73" s="284">
        <f t="shared" si="567"/>
        <v>888378</v>
      </c>
      <c r="CQ73" s="283">
        <f t="shared" si="567"/>
        <v>1126744</v>
      </c>
      <c r="CR73" s="221">
        <f t="shared" si="567"/>
        <v>1194506</v>
      </c>
      <c r="CS73" s="221">
        <f t="shared" si="567"/>
        <v>641660</v>
      </c>
      <c r="CT73" s="221">
        <f t="shared" ref="CT73:CT77" si="568">IF(AZ73=0,0,AN73-AZ73)</f>
        <v>776201</v>
      </c>
      <c r="CU73" s="221">
        <f t="shared" ref="CU73:CU77" si="569">IF(BA73=0,0,AO73-BA73)</f>
        <v>1074335</v>
      </c>
      <c r="CV73" s="221">
        <f t="shared" ref="CV73:CV77" si="570">IF(BB73=0,0,AP73-BB73)</f>
        <v>1520918</v>
      </c>
      <c r="CW73" s="221">
        <f t="shared" ref="CW73:CW77" si="571">IF(BC73=0,0,AQ73-BC73)</f>
        <v>-402620</v>
      </c>
      <c r="CX73" s="221">
        <f t="shared" ref="CX73:CX77" si="572">IF(BD73=0,0,AR73-BD73)</f>
        <v>3214491</v>
      </c>
      <c r="CY73" s="221">
        <f t="shared" ref="CY73:CY77" si="573">IF(BE73=0,0,AS73-BE73)</f>
        <v>126963</v>
      </c>
      <c r="CZ73" s="221">
        <f t="shared" ref="CZ73:CZ77" si="574">IF(BF73=0,0,AT73-BF73)</f>
        <v>-454064</v>
      </c>
      <c r="DA73" s="221">
        <f t="shared" ref="DA73:DB77" si="575">IF(BG73=0,0,AU73-BG73)</f>
        <v>-612233</v>
      </c>
      <c r="DB73" s="284">
        <f t="shared" si="575"/>
        <v>152614</v>
      </c>
    </row>
    <row r="74" spans="1:106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6">
        <v>2681753</v>
      </c>
      <c r="Z74" s="183">
        <v>2834340</v>
      </c>
      <c r="AA74" s="183">
        <v>2961050</v>
      </c>
      <c r="AB74" s="318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6">
        <v>3396487</v>
      </c>
      <c r="AL74" s="183">
        <v>3431836</v>
      </c>
      <c r="AM74" s="183">
        <v>3259396</v>
      </c>
      <c r="AN74" s="318">
        <v>2548752</v>
      </c>
      <c r="AO74" s="318">
        <v>2479439</v>
      </c>
      <c r="AP74" s="183">
        <v>2642210</v>
      </c>
      <c r="AQ74" s="183">
        <v>2945657</v>
      </c>
      <c r="AR74" s="183">
        <v>3594395</v>
      </c>
      <c r="AS74" s="183">
        <v>3319194</v>
      </c>
      <c r="AT74" s="183">
        <v>2116225</v>
      </c>
      <c r="AU74" s="183">
        <v>2300656</v>
      </c>
      <c r="AV74" s="158">
        <v>3030261</v>
      </c>
      <c r="AW74" s="183">
        <v>3678694</v>
      </c>
      <c r="AX74" s="183">
        <v>3651661</v>
      </c>
      <c r="AY74" s="183">
        <v>3450798</v>
      </c>
      <c r="AZ74" s="183">
        <v>3087564</v>
      </c>
      <c r="BA74" s="183">
        <v>2600095</v>
      </c>
      <c r="BB74" s="183">
        <v>2432773</v>
      </c>
      <c r="BC74" s="183">
        <v>3301623</v>
      </c>
      <c r="BD74" s="183">
        <v>3293903</v>
      </c>
      <c r="BE74" s="183">
        <v>2864862</v>
      </c>
      <c r="BF74" s="183">
        <v>2357283</v>
      </c>
      <c r="BG74" s="183">
        <v>2525189</v>
      </c>
      <c r="BH74" s="158">
        <v>3148604</v>
      </c>
      <c r="BI74" s="74">
        <f t="shared" si="553"/>
        <v>363278</v>
      </c>
      <c r="BJ74" s="77">
        <f t="shared" si="553"/>
        <v>230691</v>
      </c>
      <c r="BK74" s="77">
        <f t="shared" si="554"/>
        <v>116713</v>
      </c>
      <c r="BL74" s="77">
        <f t="shared" si="554"/>
        <v>-281909</v>
      </c>
      <c r="BM74" s="77">
        <f t="shared" si="554"/>
        <v>-83798</v>
      </c>
      <c r="BN74" s="77">
        <f t="shared" si="554"/>
        <v>-342440</v>
      </c>
      <c r="BO74" s="77">
        <f t="shared" si="554"/>
        <v>-427889</v>
      </c>
      <c r="BP74" s="183">
        <f t="shared" si="554"/>
        <v>92167</v>
      </c>
      <c r="BQ74" s="183">
        <f t="shared" si="554"/>
        <v>-222522</v>
      </c>
      <c r="BR74" s="210">
        <f t="shared" si="554"/>
        <v>-179775</v>
      </c>
      <c r="BS74" s="283">
        <f t="shared" si="555"/>
        <v>-63404</v>
      </c>
      <c r="BT74" s="221">
        <f t="shared" si="556"/>
        <v>-357752</v>
      </c>
      <c r="BU74" s="221">
        <f t="shared" si="556"/>
        <v>-494673</v>
      </c>
      <c r="BV74" s="221">
        <f t="shared" si="556"/>
        <v>-63665</v>
      </c>
      <c r="BW74" s="221">
        <f t="shared" si="557"/>
        <v>-219411</v>
      </c>
      <c r="BX74" s="221">
        <f t="shared" si="558"/>
        <v>-29333</v>
      </c>
      <c r="BY74" s="221">
        <f t="shared" ref="BY74:BY77" si="576">IF(AE74=0,0,S74-AE74)</f>
        <v>-365538</v>
      </c>
      <c r="BZ74" s="221">
        <f t="shared" ref="BZ74:BZ77" si="577">IF(AF74=0,0,T74-AF74)</f>
        <v>-563823</v>
      </c>
      <c r="CA74" s="221">
        <f t="shared" ref="CA74:CA77" si="578">IF(AG74=0,0,U74-AG74)</f>
        <v>-600746</v>
      </c>
      <c r="CB74" s="221">
        <f t="shared" ref="CB74:CB77" si="579">IF(AH74=0,0,V74-AH74)</f>
        <v>-468473</v>
      </c>
      <c r="CC74" s="221">
        <f t="shared" ref="CC74:CC77" si="580">IF(AI74=0,0,W74-AI74)</f>
        <v>-233585</v>
      </c>
      <c r="CD74" s="221">
        <f t="shared" ref="CD74:CD77" si="581">IF(AJ74=0,0,X74-AJ74)</f>
        <v>-380011</v>
      </c>
      <c r="CE74" s="283">
        <f t="shared" si="565"/>
        <v>-714734</v>
      </c>
      <c r="CF74" s="221">
        <f t="shared" si="565"/>
        <v>-597496</v>
      </c>
      <c r="CG74" s="221">
        <f t="shared" si="565"/>
        <v>-298346</v>
      </c>
      <c r="CH74" s="221">
        <f t="shared" si="565"/>
        <v>-372069</v>
      </c>
      <c r="CI74" s="221">
        <f t="shared" si="565"/>
        <v>-341167</v>
      </c>
      <c r="CJ74" s="221">
        <f t="shared" si="565"/>
        <v>-611827</v>
      </c>
      <c r="CK74" s="221">
        <f t="shared" si="566"/>
        <v>-216765</v>
      </c>
      <c r="CL74" s="221">
        <f t="shared" si="567"/>
        <v>-311527</v>
      </c>
      <c r="CM74" s="221">
        <f t="shared" si="567"/>
        <v>-498014</v>
      </c>
      <c r="CN74" s="221">
        <f t="shared" si="567"/>
        <v>-10365</v>
      </c>
      <c r="CO74" s="221">
        <f t="shared" si="567"/>
        <v>-142726</v>
      </c>
      <c r="CP74" s="284">
        <f t="shared" si="567"/>
        <v>-191006</v>
      </c>
      <c r="CQ74" s="283">
        <f t="shared" si="567"/>
        <v>-282207</v>
      </c>
      <c r="CR74" s="221">
        <f t="shared" si="567"/>
        <v>-219825</v>
      </c>
      <c r="CS74" s="221">
        <f t="shared" si="567"/>
        <v>-191402</v>
      </c>
      <c r="CT74" s="221">
        <f t="shared" si="568"/>
        <v>-538812</v>
      </c>
      <c r="CU74" s="221">
        <f t="shared" si="569"/>
        <v>-120656</v>
      </c>
      <c r="CV74" s="221">
        <f t="shared" si="570"/>
        <v>209437</v>
      </c>
      <c r="CW74" s="221">
        <f t="shared" si="571"/>
        <v>-355966</v>
      </c>
      <c r="CX74" s="221">
        <f t="shared" si="572"/>
        <v>300492</v>
      </c>
      <c r="CY74" s="221">
        <f t="shared" si="573"/>
        <v>454332</v>
      </c>
      <c r="CZ74" s="221">
        <f t="shared" si="574"/>
        <v>-241058</v>
      </c>
      <c r="DA74" s="221">
        <f t="shared" si="575"/>
        <v>-224533</v>
      </c>
      <c r="DB74" s="284">
        <f t="shared" si="575"/>
        <v>-118343</v>
      </c>
    </row>
    <row r="75" spans="1:106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6">
        <v>632449</v>
      </c>
      <c r="Z75" s="183">
        <v>681486</v>
      </c>
      <c r="AA75" s="183">
        <v>711917</v>
      </c>
      <c r="AB75" s="318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6">
        <v>729406</v>
      </c>
      <c r="AL75" s="183">
        <v>762583</v>
      </c>
      <c r="AM75" s="183">
        <v>699567</v>
      </c>
      <c r="AN75" s="318">
        <v>533496</v>
      </c>
      <c r="AO75" s="318">
        <v>495943</v>
      </c>
      <c r="AP75" s="183">
        <v>440065</v>
      </c>
      <c r="AQ75" s="183">
        <v>477657</v>
      </c>
      <c r="AR75" s="183">
        <v>521169</v>
      </c>
      <c r="AS75" s="183">
        <v>470208</v>
      </c>
      <c r="AT75" s="183">
        <v>422687</v>
      </c>
      <c r="AU75" s="183">
        <v>452208</v>
      </c>
      <c r="AV75" s="158">
        <v>546495</v>
      </c>
      <c r="AW75" s="183">
        <v>653083</v>
      </c>
      <c r="AX75" s="183">
        <v>658561</v>
      </c>
      <c r="AY75" s="183">
        <v>608139</v>
      </c>
      <c r="AZ75" s="183">
        <v>493024</v>
      </c>
      <c r="BA75" s="183">
        <v>439609</v>
      </c>
      <c r="BB75" s="183">
        <v>419769</v>
      </c>
      <c r="BC75" s="183">
        <v>468018</v>
      </c>
      <c r="BD75" s="183">
        <v>475193</v>
      </c>
      <c r="BE75" s="183">
        <v>444671</v>
      </c>
      <c r="BF75" s="183">
        <v>438072</v>
      </c>
      <c r="BG75" s="183">
        <v>462438</v>
      </c>
      <c r="BH75" s="158">
        <v>555692</v>
      </c>
      <c r="BI75" s="74">
        <f t="shared" si="553"/>
        <v>79768</v>
      </c>
      <c r="BJ75" s="77">
        <f t="shared" si="553"/>
        <v>120571</v>
      </c>
      <c r="BK75" s="77">
        <f t="shared" si="554"/>
        <v>73037</v>
      </c>
      <c r="BL75" s="77">
        <f t="shared" si="554"/>
        <v>5191</v>
      </c>
      <c r="BM75" s="77">
        <f t="shared" si="554"/>
        <v>6321</v>
      </c>
      <c r="BN75" s="77">
        <f t="shared" si="554"/>
        <v>-5199</v>
      </c>
      <c r="BO75" s="77">
        <f t="shared" si="554"/>
        <v>-73560</v>
      </c>
      <c r="BP75" s="183">
        <f t="shared" si="554"/>
        <v>72920</v>
      </c>
      <c r="BQ75" s="183">
        <f t="shared" si="554"/>
        <v>-657</v>
      </c>
      <c r="BR75" s="210">
        <f t="shared" si="554"/>
        <v>23019</v>
      </c>
      <c r="BS75" s="283">
        <f t="shared" si="555"/>
        <v>4711</v>
      </c>
      <c r="BT75" s="221">
        <f t="shared" si="556"/>
        <v>-39673</v>
      </c>
      <c r="BU75" s="221">
        <f t="shared" si="556"/>
        <v>-114414</v>
      </c>
      <c r="BV75" s="221">
        <f t="shared" si="556"/>
        <v>-55971</v>
      </c>
      <c r="BW75" s="221">
        <f t="shared" si="557"/>
        <v>-50228</v>
      </c>
      <c r="BX75" s="221">
        <f t="shared" si="558"/>
        <v>-19098</v>
      </c>
      <c r="BY75" s="221">
        <f t="shared" si="576"/>
        <v>-10321</v>
      </c>
      <c r="BZ75" s="221">
        <f t="shared" si="577"/>
        <v>-24418</v>
      </c>
      <c r="CA75" s="221">
        <f t="shared" si="578"/>
        <v>-21911</v>
      </c>
      <c r="CB75" s="221">
        <f t="shared" si="579"/>
        <v>-41540</v>
      </c>
      <c r="CC75" s="221">
        <f t="shared" si="580"/>
        <v>-9445</v>
      </c>
      <c r="CD75" s="221">
        <f t="shared" si="581"/>
        <v>-54879</v>
      </c>
      <c r="CE75" s="283">
        <f t="shared" si="565"/>
        <v>-96957</v>
      </c>
      <c r="CF75" s="221">
        <f t="shared" si="565"/>
        <v>-81097</v>
      </c>
      <c r="CG75" s="221">
        <f t="shared" si="565"/>
        <v>12350</v>
      </c>
      <c r="CH75" s="221">
        <f t="shared" si="565"/>
        <v>-5225</v>
      </c>
      <c r="CI75" s="221">
        <f t="shared" si="565"/>
        <v>-9037</v>
      </c>
      <c r="CJ75" s="221">
        <f t="shared" si="565"/>
        <v>42548</v>
      </c>
      <c r="CK75" s="221">
        <f t="shared" si="566"/>
        <v>27536</v>
      </c>
      <c r="CL75" s="221">
        <f t="shared" si="567"/>
        <v>5845</v>
      </c>
      <c r="CM75" s="221">
        <f t="shared" si="567"/>
        <v>34836</v>
      </c>
      <c r="CN75" s="221">
        <f t="shared" si="567"/>
        <v>18530</v>
      </c>
      <c r="CO75" s="221">
        <f t="shared" si="567"/>
        <v>14431</v>
      </c>
      <c r="CP75" s="284">
        <f t="shared" si="567"/>
        <v>83495</v>
      </c>
      <c r="CQ75" s="283">
        <f t="shared" si="567"/>
        <v>76323</v>
      </c>
      <c r="CR75" s="221">
        <f t="shared" si="567"/>
        <v>104022</v>
      </c>
      <c r="CS75" s="221">
        <f t="shared" si="567"/>
        <v>91428</v>
      </c>
      <c r="CT75" s="221">
        <f t="shared" si="568"/>
        <v>40472</v>
      </c>
      <c r="CU75" s="221">
        <f t="shared" si="569"/>
        <v>56334</v>
      </c>
      <c r="CV75" s="221">
        <f t="shared" si="570"/>
        <v>20296</v>
      </c>
      <c r="CW75" s="221">
        <f t="shared" si="571"/>
        <v>9639</v>
      </c>
      <c r="CX75" s="221">
        <f t="shared" si="572"/>
        <v>45976</v>
      </c>
      <c r="CY75" s="221">
        <f t="shared" si="573"/>
        <v>25537</v>
      </c>
      <c r="CZ75" s="221">
        <f t="shared" si="574"/>
        <v>-15385</v>
      </c>
      <c r="DA75" s="221">
        <f t="shared" si="575"/>
        <v>-10230</v>
      </c>
      <c r="DB75" s="284">
        <f t="shared" si="575"/>
        <v>-9197</v>
      </c>
    </row>
    <row r="76" spans="1:106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6">
        <v>7016805</v>
      </c>
      <c r="Z76" s="183">
        <v>7378939</v>
      </c>
      <c r="AA76" s="183">
        <v>7625805</v>
      </c>
      <c r="AB76" s="318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6">
        <v>7514126</v>
      </c>
      <c r="AL76" s="183">
        <v>7715175</v>
      </c>
      <c r="AM76" s="183">
        <v>7461768</v>
      </c>
      <c r="AN76" s="318">
        <v>6434589</v>
      </c>
      <c r="AO76" s="318">
        <v>6559802</v>
      </c>
      <c r="AP76" s="183">
        <v>7219402</v>
      </c>
      <c r="AQ76" s="183">
        <v>7765390</v>
      </c>
      <c r="AR76" s="183">
        <v>8638961</v>
      </c>
      <c r="AS76" s="183">
        <v>7843347</v>
      </c>
      <c r="AT76" s="183">
        <v>7035346</v>
      </c>
      <c r="AU76" s="183">
        <v>5741860</v>
      </c>
      <c r="AV76" s="158">
        <v>6897223</v>
      </c>
      <c r="AW76" s="183">
        <v>7733373</v>
      </c>
      <c r="AX76" s="183">
        <v>7778532</v>
      </c>
      <c r="AY76" s="183">
        <v>7538461</v>
      </c>
      <c r="AZ76" s="183">
        <v>6448035</v>
      </c>
      <c r="BA76" s="183">
        <v>6489660</v>
      </c>
      <c r="BB76" s="183">
        <v>6594044</v>
      </c>
      <c r="BC76" s="183">
        <v>8040726</v>
      </c>
      <c r="BD76" s="183">
        <v>8073161</v>
      </c>
      <c r="BE76" s="183">
        <v>7579265</v>
      </c>
      <c r="BF76" s="183">
        <v>6869554</v>
      </c>
      <c r="BG76" s="183">
        <v>6634359</v>
      </c>
      <c r="BH76" s="158">
        <v>6915232</v>
      </c>
      <c r="BI76" s="74">
        <f t="shared" si="553"/>
        <v>-381178</v>
      </c>
      <c r="BJ76" s="77">
        <f t="shared" si="553"/>
        <v>1181150</v>
      </c>
      <c r="BK76" s="77">
        <f t="shared" si="554"/>
        <v>1504071</v>
      </c>
      <c r="BL76" s="77">
        <f t="shared" si="554"/>
        <v>148179</v>
      </c>
      <c r="BM76" s="77">
        <f t="shared" si="554"/>
        <v>617787</v>
      </c>
      <c r="BN76" s="77">
        <f t="shared" si="554"/>
        <v>722114</v>
      </c>
      <c r="BO76" s="77">
        <f t="shared" si="554"/>
        <v>-910193</v>
      </c>
      <c r="BP76" s="183">
        <f t="shared" si="554"/>
        <v>1074004</v>
      </c>
      <c r="BQ76" s="183">
        <f t="shared" si="554"/>
        <v>40067</v>
      </c>
      <c r="BR76" s="210">
        <f t="shared" si="554"/>
        <v>21644</v>
      </c>
      <c r="BS76" s="283">
        <f t="shared" si="555"/>
        <v>942437</v>
      </c>
      <c r="BT76" s="221">
        <f t="shared" si="556"/>
        <v>185414</v>
      </c>
      <c r="BU76" s="221">
        <f t="shared" si="556"/>
        <v>228494</v>
      </c>
      <c r="BV76" s="221">
        <f t="shared" si="556"/>
        <v>-284229</v>
      </c>
      <c r="BW76" s="221">
        <f t="shared" si="557"/>
        <v>-874327</v>
      </c>
      <c r="BX76" s="221">
        <f t="shared" si="558"/>
        <v>-654390</v>
      </c>
      <c r="BY76" s="221">
        <f t="shared" si="576"/>
        <v>203871</v>
      </c>
      <c r="BZ76" s="221">
        <f t="shared" si="577"/>
        <v>117091</v>
      </c>
      <c r="CA76" s="221">
        <f t="shared" si="578"/>
        <v>-57838</v>
      </c>
      <c r="CB76" s="221">
        <f t="shared" si="579"/>
        <v>-287960</v>
      </c>
      <c r="CC76" s="221">
        <f t="shared" si="580"/>
        <v>293541</v>
      </c>
      <c r="CD76" s="221">
        <f t="shared" si="581"/>
        <v>-159875</v>
      </c>
      <c r="CE76" s="283">
        <f t="shared" si="565"/>
        <v>-497321</v>
      </c>
      <c r="CF76" s="221">
        <f t="shared" si="565"/>
        <v>-336236</v>
      </c>
      <c r="CG76" s="221">
        <f t="shared" si="565"/>
        <v>164037</v>
      </c>
      <c r="CH76" s="221">
        <f t="shared" si="565"/>
        <v>-241357</v>
      </c>
      <c r="CI76" s="221">
        <f t="shared" si="565"/>
        <v>-266505</v>
      </c>
      <c r="CJ76" s="221">
        <f t="shared" si="565"/>
        <v>-4552</v>
      </c>
      <c r="CK76" s="221">
        <f t="shared" si="566"/>
        <v>-133855</v>
      </c>
      <c r="CL76" s="221">
        <f t="shared" si="567"/>
        <v>-747837</v>
      </c>
      <c r="CM76" s="221">
        <f t="shared" si="567"/>
        <v>147387</v>
      </c>
      <c r="CN76" s="221">
        <f t="shared" si="567"/>
        <v>-409377</v>
      </c>
      <c r="CO76" s="221">
        <f t="shared" si="567"/>
        <v>674272</v>
      </c>
      <c r="CP76" s="284">
        <f t="shared" si="567"/>
        <v>604164</v>
      </c>
      <c r="CQ76" s="283">
        <f t="shared" si="567"/>
        <v>-219247</v>
      </c>
      <c r="CR76" s="221">
        <f t="shared" si="567"/>
        <v>-63357</v>
      </c>
      <c r="CS76" s="221">
        <f t="shared" si="567"/>
        <v>-76693</v>
      </c>
      <c r="CT76" s="221">
        <f t="shared" si="568"/>
        <v>-13446</v>
      </c>
      <c r="CU76" s="221">
        <f t="shared" si="569"/>
        <v>70142</v>
      </c>
      <c r="CV76" s="221">
        <f t="shared" si="570"/>
        <v>625358</v>
      </c>
      <c r="CW76" s="221">
        <f t="shared" si="571"/>
        <v>-275336</v>
      </c>
      <c r="CX76" s="221">
        <f t="shared" si="572"/>
        <v>565800</v>
      </c>
      <c r="CY76" s="221">
        <f t="shared" si="573"/>
        <v>264082</v>
      </c>
      <c r="CZ76" s="221">
        <f t="shared" si="574"/>
        <v>165792</v>
      </c>
      <c r="DA76" s="221">
        <f t="shared" si="575"/>
        <v>-892499</v>
      </c>
      <c r="DB76" s="284">
        <f t="shared" si="575"/>
        <v>-18009</v>
      </c>
    </row>
    <row r="77" spans="1:106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6">
        <v>13999212</v>
      </c>
      <c r="Z77" s="183">
        <v>15145789</v>
      </c>
      <c r="AA77" s="183">
        <v>14898450</v>
      </c>
      <c r="AB77" s="318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6">
        <v>15958339</v>
      </c>
      <c r="AL77" s="183">
        <v>14863272</v>
      </c>
      <c r="AM77" s="183">
        <v>15229566</v>
      </c>
      <c r="AN77" s="318">
        <v>15393061</v>
      </c>
      <c r="AO77" s="318">
        <v>15084314</v>
      </c>
      <c r="AP77" s="183">
        <v>15399934</v>
      </c>
      <c r="AQ77" s="183">
        <v>16110627</v>
      </c>
      <c r="AR77" s="183">
        <v>15421184</v>
      </c>
      <c r="AS77" s="183">
        <v>16371593</v>
      </c>
      <c r="AT77" s="183">
        <v>14118985</v>
      </c>
      <c r="AU77" s="183">
        <v>13929383</v>
      </c>
      <c r="AV77" s="158">
        <v>12697323</v>
      </c>
      <c r="AW77" s="183">
        <v>13715080</v>
      </c>
      <c r="AX77" s="183">
        <v>13981293</v>
      </c>
      <c r="AY77" s="183">
        <v>11587154</v>
      </c>
      <c r="AZ77" s="183">
        <v>12415747</v>
      </c>
      <c r="BA77" s="183">
        <v>13888665</v>
      </c>
      <c r="BB77" s="183">
        <v>15067193</v>
      </c>
      <c r="BC77" s="183">
        <v>15808200</v>
      </c>
      <c r="BD77" s="183">
        <v>14951616</v>
      </c>
      <c r="BE77" s="183">
        <v>16168704</v>
      </c>
      <c r="BF77" s="183">
        <v>15032056</v>
      </c>
      <c r="BG77" s="183">
        <v>15506099</v>
      </c>
      <c r="BH77" s="158">
        <v>13771420</v>
      </c>
      <c r="BI77" s="74">
        <f t="shared" si="553"/>
        <v>-248861</v>
      </c>
      <c r="BJ77" s="77">
        <f t="shared" si="553"/>
        <v>2389446</v>
      </c>
      <c r="BK77" s="77">
        <f t="shared" si="554"/>
        <v>1727355</v>
      </c>
      <c r="BL77" s="77">
        <f t="shared" si="554"/>
        <v>635828</v>
      </c>
      <c r="BM77" s="77">
        <f t="shared" si="554"/>
        <v>287130</v>
      </c>
      <c r="BN77" s="77">
        <f t="shared" si="554"/>
        <v>1491482</v>
      </c>
      <c r="BO77" s="77">
        <f t="shared" si="554"/>
        <v>-945433</v>
      </c>
      <c r="BP77" s="183">
        <f t="shared" si="554"/>
        <v>1616213</v>
      </c>
      <c r="BQ77" s="183">
        <f t="shared" si="554"/>
        <v>-537803</v>
      </c>
      <c r="BR77" s="210">
        <f t="shared" si="554"/>
        <v>559783</v>
      </c>
      <c r="BS77" s="283">
        <f t="shared" si="555"/>
        <v>76175</v>
      </c>
      <c r="BT77" s="221">
        <f t="shared" si="556"/>
        <v>410039</v>
      </c>
      <c r="BU77" s="221">
        <f t="shared" si="556"/>
        <v>-86974</v>
      </c>
      <c r="BV77" s="221">
        <f t="shared" si="556"/>
        <v>-2736625</v>
      </c>
      <c r="BW77" s="221">
        <f t="shared" si="557"/>
        <v>-3428949</v>
      </c>
      <c r="BX77" s="221">
        <f t="shared" si="558"/>
        <v>-1774342</v>
      </c>
      <c r="BY77" s="221">
        <f t="shared" si="576"/>
        <v>-2016192</v>
      </c>
      <c r="BZ77" s="221">
        <f t="shared" si="577"/>
        <v>-749203</v>
      </c>
      <c r="CA77" s="221">
        <f t="shared" si="578"/>
        <v>-380353</v>
      </c>
      <c r="CB77" s="221">
        <f t="shared" si="579"/>
        <v>-2387212</v>
      </c>
      <c r="CC77" s="221">
        <f t="shared" si="580"/>
        <v>-176894</v>
      </c>
      <c r="CD77" s="221">
        <f t="shared" si="581"/>
        <v>-864932</v>
      </c>
      <c r="CE77" s="283">
        <f t="shared" si="565"/>
        <v>-1959127</v>
      </c>
      <c r="CF77" s="221">
        <f t="shared" si="565"/>
        <v>282517</v>
      </c>
      <c r="CG77" s="221">
        <f t="shared" si="565"/>
        <v>-331116</v>
      </c>
      <c r="CH77" s="221">
        <f t="shared" si="565"/>
        <v>-1686116</v>
      </c>
      <c r="CI77" s="221">
        <f t="shared" si="565"/>
        <v>572054</v>
      </c>
      <c r="CJ77" s="221">
        <f t="shared" si="565"/>
        <v>5478</v>
      </c>
      <c r="CK77" s="221">
        <f t="shared" si="566"/>
        <v>1175159</v>
      </c>
      <c r="CL77" s="221">
        <f t="shared" si="567"/>
        <v>-800447</v>
      </c>
      <c r="CM77" s="221">
        <f t="shared" si="567"/>
        <v>-1207909</v>
      </c>
      <c r="CN77" s="221">
        <f t="shared" si="567"/>
        <v>1750537</v>
      </c>
      <c r="CO77" s="221">
        <f t="shared" si="567"/>
        <v>826967</v>
      </c>
      <c r="CP77" s="284">
        <f t="shared" si="567"/>
        <v>2210547</v>
      </c>
      <c r="CQ77" s="283">
        <f t="shared" si="567"/>
        <v>2243259</v>
      </c>
      <c r="CR77" s="221">
        <f t="shared" si="567"/>
        <v>881979</v>
      </c>
      <c r="CS77" s="221">
        <f t="shared" si="567"/>
        <v>3642412</v>
      </c>
      <c r="CT77" s="221">
        <f t="shared" si="568"/>
        <v>2977314</v>
      </c>
      <c r="CU77" s="221">
        <f t="shared" si="569"/>
        <v>1195649</v>
      </c>
      <c r="CV77" s="221">
        <f t="shared" si="570"/>
        <v>332741</v>
      </c>
      <c r="CW77" s="221">
        <f t="shared" si="571"/>
        <v>302427</v>
      </c>
      <c r="CX77" s="221">
        <f t="shared" si="572"/>
        <v>469568</v>
      </c>
      <c r="CY77" s="221">
        <f t="shared" si="573"/>
        <v>202889</v>
      </c>
      <c r="CZ77" s="221">
        <f t="shared" si="574"/>
        <v>-913071</v>
      </c>
      <c r="DA77" s="221">
        <f t="shared" si="575"/>
        <v>-1576716</v>
      </c>
      <c r="DB77" s="284">
        <f t="shared" si="575"/>
        <v>-1074097</v>
      </c>
    </row>
    <row r="78" spans="1:106" x14ac:dyDescent="0.25">
      <c r="A78" s="4"/>
      <c r="B78" s="35" t="s">
        <v>46</v>
      </c>
      <c r="C78" s="139">
        <f t="shared" ref="C78:V78" si="582">SUM(C73:C77)</f>
        <v>37217131</v>
      </c>
      <c r="D78" s="77">
        <f t="shared" si="582"/>
        <v>33590419</v>
      </c>
      <c r="E78" s="77">
        <f t="shared" si="582"/>
        <v>32624080</v>
      </c>
      <c r="F78" s="77">
        <f t="shared" si="582"/>
        <v>32093452</v>
      </c>
      <c r="G78" s="77">
        <f t="shared" si="582"/>
        <v>40583892</v>
      </c>
      <c r="H78" s="77">
        <f t="shared" si="582"/>
        <v>40810118</v>
      </c>
      <c r="I78" s="77">
        <f t="shared" si="582"/>
        <v>33055094</v>
      </c>
      <c r="J78" s="77">
        <f t="shared" si="582"/>
        <v>34717807</v>
      </c>
      <c r="K78" s="77">
        <f t="shared" si="582"/>
        <v>32964524</v>
      </c>
      <c r="L78" s="77">
        <f t="shared" si="582"/>
        <v>37771784</v>
      </c>
      <c r="M78" s="77">
        <f t="shared" si="582"/>
        <v>39345722</v>
      </c>
      <c r="N78" s="158">
        <f t="shared" si="582"/>
        <v>38828416</v>
      </c>
      <c r="O78" s="77">
        <f t="shared" si="582"/>
        <v>37465565</v>
      </c>
      <c r="P78" s="183">
        <f t="shared" si="582"/>
        <v>29933106</v>
      </c>
      <c r="Q78" s="183">
        <f t="shared" si="582"/>
        <v>29798014</v>
      </c>
      <c r="R78" s="77">
        <f t="shared" si="582"/>
        <v>34852146</v>
      </c>
      <c r="S78" s="77">
        <f t="shared" si="582"/>
        <v>41310761</v>
      </c>
      <c r="T78" s="77">
        <f t="shared" si="582"/>
        <v>40934651</v>
      </c>
      <c r="U78" s="77">
        <f t="shared" si="582"/>
        <v>37854991</v>
      </c>
      <c r="V78" s="183">
        <f t="shared" si="582"/>
        <v>30976178</v>
      </c>
      <c r="W78" s="183">
        <v>34027804</v>
      </c>
      <c r="X78" s="158">
        <v>38144443</v>
      </c>
      <c r="Y78" s="256">
        <v>38517384</v>
      </c>
      <c r="Z78" s="183">
        <v>39948382</v>
      </c>
      <c r="AA78" s="183">
        <v>39424107</v>
      </c>
      <c r="AB78" s="318">
        <f>SUM(AB73:AB77)</f>
        <v>32140560</v>
      </c>
      <c r="AC78" s="318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6">
        <v>42327922</v>
      </c>
      <c r="AL78" s="183">
        <v>40357282</v>
      </c>
      <c r="AM78" s="183">
        <v>38449734</v>
      </c>
      <c r="AN78" s="318">
        <v>34310997</v>
      </c>
      <c r="AO78" s="318">
        <v>33779260</v>
      </c>
      <c r="AP78" s="183">
        <v>35637270</v>
      </c>
      <c r="AQ78" s="183">
        <f t="shared" ref="AQ78" si="583">SUM(AQ73:AQ77)</f>
        <v>39927563</v>
      </c>
      <c r="AR78" s="183">
        <v>43601738</v>
      </c>
      <c r="AS78" s="183">
        <v>39033650</v>
      </c>
      <c r="AT78" s="183">
        <v>32355522</v>
      </c>
      <c r="AU78" s="183">
        <v>31530494</v>
      </c>
      <c r="AV78" s="158">
        <v>34984718</v>
      </c>
      <c r="AW78" s="183">
        <v>39383050</v>
      </c>
      <c r="AX78" s="183">
        <v>38459957</v>
      </c>
      <c r="AY78" s="183">
        <v>34342329</v>
      </c>
      <c r="AZ78" s="183">
        <v>31069268</v>
      </c>
      <c r="BA78" s="183">
        <v>31503456</v>
      </c>
      <c r="BB78" s="183">
        <v>32928520</v>
      </c>
      <c r="BC78" s="183">
        <v>40649419</v>
      </c>
      <c r="BD78" s="183">
        <v>39005411</v>
      </c>
      <c r="BE78" s="183">
        <v>37959847</v>
      </c>
      <c r="BF78" s="183">
        <v>33813308</v>
      </c>
      <c r="BG78" s="183">
        <v>34846705</v>
      </c>
      <c r="BH78" s="158">
        <v>36051750</v>
      </c>
      <c r="BI78" s="77">
        <f t="shared" ref="BI78:BR78" si="584">SUM(BI73:BI77)</f>
        <v>-248434</v>
      </c>
      <c r="BJ78" s="77">
        <f t="shared" si="584"/>
        <v>3657313</v>
      </c>
      <c r="BK78" s="77">
        <f t="shared" si="584"/>
        <v>2826066</v>
      </c>
      <c r="BL78" s="77">
        <f t="shared" si="584"/>
        <v>-2758694</v>
      </c>
      <c r="BM78" s="77">
        <f t="shared" si="584"/>
        <v>-726869</v>
      </c>
      <c r="BN78" s="77">
        <f t="shared" si="584"/>
        <v>-124533</v>
      </c>
      <c r="BO78" s="77">
        <f t="shared" si="584"/>
        <v>-4799897</v>
      </c>
      <c r="BP78" s="183">
        <f t="shared" si="584"/>
        <v>3741629</v>
      </c>
      <c r="BQ78" s="183">
        <f t="shared" si="584"/>
        <v>-1063280</v>
      </c>
      <c r="BR78" s="210">
        <f t="shared" si="584"/>
        <v>-372659</v>
      </c>
      <c r="BS78" s="283">
        <f t="shared" ref="BS78:BT78" si="585">SUM(BS73:BS77)</f>
        <v>828338</v>
      </c>
      <c r="BT78" s="221">
        <f t="shared" si="585"/>
        <v>-1119966</v>
      </c>
      <c r="BU78" s="221">
        <f t="shared" ref="BU78:BV78" si="586">SUM(BU73:BU77)</f>
        <v>-1958542</v>
      </c>
      <c r="BV78" s="221">
        <f t="shared" si="586"/>
        <v>-2207454</v>
      </c>
      <c r="BW78" s="221">
        <f t="shared" ref="BW78:BX78" si="587">SUM(BW73:BW77)</f>
        <v>-4097261</v>
      </c>
      <c r="BX78" s="221">
        <f t="shared" si="587"/>
        <v>-2287754</v>
      </c>
      <c r="BY78" s="221">
        <f t="shared" ref="BY78:CD78" si="588">SUM(BY73:BY77)</f>
        <v>-344214</v>
      </c>
      <c r="BZ78" s="221">
        <f t="shared" si="588"/>
        <v>1175801</v>
      </c>
      <c r="CA78" s="221">
        <f t="shared" si="588"/>
        <v>-1407010</v>
      </c>
      <c r="CB78" s="221">
        <f t="shared" si="588"/>
        <v>-3397090</v>
      </c>
      <c r="CC78" s="221">
        <f t="shared" si="588"/>
        <v>284357</v>
      </c>
      <c r="CD78" s="221">
        <f t="shared" si="588"/>
        <v>-435853</v>
      </c>
      <c r="CE78" s="283">
        <f t="shared" ref="CE78:CF78" si="589">SUM(CE73:CE77)</f>
        <v>-3810538</v>
      </c>
      <c r="CF78" s="221">
        <f t="shared" si="589"/>
        <v>-408900</v>
      </c>
      <c r="CG78" s="221">
        <f t="shared" ref="CG78:CI78" si="590">SUM(CG73:CG77)</f>
        <v>974373</v>
      </c>
      <c r="CH78" s="221">
        <f t="shared" si="590"/>
        <v>-2170437</v>
      </c>
      <c r="CI78" s="221">
        <f t="shared" si="590"/>
        <v>116015</v>
      </c>
      <c r="CJ78" s="221">
        <f t="shared" ref="CJ78:CL78" si="591">SUM(CJ73:CJ77)</f>
        <v>1502630</v>
      </c>
      <c r="CK78" s="221">
        <f t="shared" si="591"/>
        <v>1727412</v>
      </c>
      <c r="CL78" s="221">
        <f t="shared" si="591"/>
        <v>-3842888</v>
      </c>
      <c r="CM78" s="221">
        <f t="shared" ref="CM78:CN78" si="592">SUM(CM73:CM77)</f>
        <v>228351</v>
      </c>
      <c r="CN78" s="221">
        <f t="shared" si="592"/>
        <v>2017746</v>
      </c>
      <c r="CO78" s="221">
        <f t="shared" ref="CO78:CP78" si="593">SUM(CO73:CO77)</f>
        <v>2212953</v>
      </c>
      <c r="CP78" s="284">
        <f t="shared" si="593"/>
        <v>3595578</v>
      </c>
      <c r="CQ78" s="283">
        <f t="shared" ref="CQ78:CR78" si="594">SUM(CQ73:CQ77)</f>
        <v>2944872</v>
      </c>
      <c r="CR78" s="221">
        <f t="shared" si="594"/>
        <v>1897325</v>
      </c>
      <c r="CS78" s="221">
        <f t="shared" ref="CS78:DA78" si="595">SUM(CS73:CS77)</f>
        <v>4107405</v>
      </c>
      <c r="CT78" s="221">
        <f t="shared" si="595"/>
        <v>3241729</v>
      </c>
      <c r="CU78" s="221">
        <f t="shared" si="595"/>
        <v>2275804</v>
      </c>
      <c r="CV78" s="221">
        <f t="shared" si="595"/>
        <v>2708750</v>
      </c>
      <c r="CW78" s="221">
        <f t="shared" si="595"/>
        <v>-721856</v>
      </c>
      <c r="CX78" s="221">
        <f t="shared" si="595"/>
        <v>4596327</v>
      </c>
      <c r="CY78" s="221">
        <f t="shared" si="595"/>
        <v>1073803</v>
      </c>
      <c r="CZ78" s="221">
        <f t="shared" si="595"/>
        <v>-1457786</v>
      </c>
      <c r="DA78" s="221">
        <f t="shared" si="595"/>
        <v>-3316211</v>
      </c>
      <c r="DB78" s="284">
        <f t="shared" ref="DB78" si="596">SUM(DB73:DB77)</f>
        <v>-1067032</v>
      </c>
    </row>
    <row r="79" spans="1:10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319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319"/>
      <c r="AO79" s="319"/>
      <c r="AP79" s="184"/>
      <c r="AQ79" s="184"/>
      <c r="AR79" s="184"/>
      <c r="AS79" s="184"/>
      <c r="AT79" s="184"/>
      <c r="AU79" s="184"/>
      <c r="AV79" s="159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27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244"/>
      <c r="CE79" s="266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267"/>
      <c r="CQ79" s="266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267"/>
    </row>
    <row r="80" spans="1:106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8">
        <v>3563876.2400000133</v>
      </c>
      <c r="Z80" s="89">
        <v>3594656.5200000131</v>
      </c>
      <c r="AA80" s="89">
        <v>3409406.2700000126</v>
      </c>
      <c r="AB80" s="320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8">
        <v>4098872.7200000137</v>
      </c>
      <c r="AL80" s="89">
        <v>3738803.4300000123</v>
      </c>
      <c r="AM80" s="89">
        <v>3278585.6700000134</v>
      </c>
      <c r="AN80" s="320">
        <v>2638569.0200000126</v>
      </c>
      <c r="AO80" s="320">
        <v>2532343.2800000133</v>
      </c>
      <c r="AP80" s="187">
        <v>2871021.4100000132</v>
      </c>
      <c r="AQ80" s="89">
        <v>3674250.5500000129</v>
      </c>
      <c r="AR80" s="89">
        <v>4525952.8600000143</v>
      </c>
      <c r="AS80" s="89">
        <v>3297850.810000014</v>
      </c>
      <c r="AT80" s="89">
        <v>2596057.0700000138</v>
      </c>
      <c r="AU80" s="89">
        <v>2693973.4900000133</v>
      </c>
      <c r="AV80" s="160">
        <v>3635618.0300000124</v>
      </c>
      <c r="AW80" s="89">
        <v>4582702.0300000133</v>
      </c>
      <c r="AX80" s="89">
        <v>4382883.5900000138</v>
      </c>
      <c r="AY80" s="89">
        <v>3969904.2900000131</v>
      </c>
      <c r="AZ80" s="89">
        <v>2264422.1000000136</v>
      </c>
      <c r="BA80" s="89">
        <v>2176685.6500000134</v>
      </c>
      <c r="BB80" s="89">
        <v>2347551.8200000129</v>
      </c>
      <c r="BC80" s="89">
        <v>3568929.6000000131</v>
      </c>
      <c r="BD80" s="89">
        <v>3291980.2700000131</v>
      </c>
      <c r="BE80" s="89">
        <v>2985756.480000013</v>
      </c>
      <c r="BF80" s="89">
        <v>2512652.4100000137</v>
      </c>
      <c r="BG80" s="89">
        <v>2728072.1900000134</v>
      </c>
      <c r="BH80" s="160">
        <v>3181641.0200000135</v>
      </c>
      <c r="BI80" s="74">
        <f t="shared" ref="BI80:BJ84" si="597">C80-O80</f>
        <v>-69013.959999999497</v>
      </c>
      <c r="BJ80" s="74">
        <f t="shared" si="597"/>
        <v>-116730.38000000175</v>
      </c>
      <c r="BK80" s="74">
        <f t="shared" ref="BK80:BR84" si="598">IF(Q80=0,0,E80-Q80)</f>
        <v>-189756.54000000004</v>
      </c>
      <c r="BL80" s="74">
        <f t="shared" si="598"/>
        <v>-748270.24000001373</v>
      </c>
      <c r="BM80" s="74">
        <f t="shared" si="598"/>
        <v>-459792.31000001356</v>
      </c>
      <c r="BN80" s="74">
        <f t="shared" si="598"/>
        <v>-497546.95000001322</v>
      </c>
      <c r="BO80" s="74">
        <f t="shared" si="598"/>
        <v>-586264.34000001289</v>
      </c>
      <c r="BP80" s="89">
        <f t="shared" si="598"/>
        <v>127561.15219998686</v>
      </c>
      <c r="BQ80" s="89">
        <f t="shared" si="598"/>
        <v>-130268.22000001324</v>
      </c>
      <c r="BR80" s="215">
        <f t="shared" si="598"/>
        <v>-228169.38000001386</v>
      </c>
      <c r="BS80" s="271">
        <f t="shared" ref="BS80:BS84" si="599">IF(Y80=0,0,M80-Y80)</f>
        <v>-204350.40000001388</v>
      </c>
      <c r="BT80" s="269">
        <f t="shared" ref="BT80:BV84" si="600">IF(Z80=0,0,N80-Z80)</f>
        <v>-540771.54000001261</v>
      </c>
      <c r="BU80" s="269">
        <f t="shared" si="600"/>
        <v>-571729.54000001308</v>
      </c>
      <c r="BV80" s="269">
        <f t="shared" si="600"/>
        <v>56303.17999998806</v>
      </c>
      <c r="BW80" s="269">
        <f t="shared" ref="BW80:BW84" si="601">IF(AC80=0,0,Q80-AC80)</f>
        <v>-31542.590000012424</v>
      </c>
      <c r="BX80" s="269">
        <f t="shared" ref="BX80:BX84" si="602">IF(AD80=0,0,R80-AD80)</f>
        <v>-163463.48999999976</v>
      </c>
      <c r="BY80" s="269">
        <f t="shared" ref="BY80:BY84" si="603">IF(AE80=0,0,S80-AE80)</f>
        <v>197703.54000000004</v>
      </c>
      <c r="BZ80" s="269">
        <f t="shared" ref="BZ80:BZ84" si="604">IF(AF80=0,0,T80-AF80)</f>
        <v>334550.5700000003</v>
      </c>
      <c r="CA80" s="269">
        <f t="shared" ref="CA80:CA84" si="605">IF(AG80=0,0,U80-AG80)</f>
        <v>-271562.14000000013</v>
      </c>
      <c r="CB80" s="269">
        <f t="shared" ref="CB80:CB84" si="606">IF(AH80=0,0,V80-AH80)</f>
        <v>-191424.68999999948</v>
      </c>
      <c r="CC80" s="269">
        <f t="shared" ref="CC80:CC84" si="607">IF(AI80=0,0,W80-AI80)</f>
        <v>-50532.319999999367</v>
      </c>
      <c r="CD80" s="269">
        <f t="shared" ref="CD80:CD84" si="608">IF(AJ80=0,0,X80-AJ80)</f>
        <v>-121592.88999998663</v>
      </c>
      <c r="CE80" s="271">
        <f t="shared" ref="CE80:CJ84" si="609">IF(AK80=0,0,Y80-AK80)</f>
        <v>-534996.48000000045</v>
      </c>
      <c r="CF80" s="269">
        <f t="shared" si="609"/>
        <v>-144146.90999999922</v>
      </c>
      <c r="CG80" s="269">
        <f t="shared" si="609"/>
        <v>130820.59999999916</v>
      </c>
      <c r="CH80" s="269">
        <f t="shared" si="609"/>
        <v>-139025.4299999997</v>
      </c>
      <c r="CI80" s="269">
        <f t="shared" si="609"/>
        <v>-94050.970000001136</v>
      </c>
      <c r="CJ80" s="269">
        <f t="shared" si="609"/>
        <v>109757.33000000007</v>
      </c>
      <c r="CK80" s="269">
        <f t="shared" ref="CK80:CK84" si="610">IF(AQ80=0,0,AE80-AQ80)</f>
        <v>-430113.50999999978</v>
      </c>
      <c r="CL80" s="269">
        <f t="shared" ref="CL80:CS84" si="611">IF(AR80=0,0,AF80-AR80)</f>
        <v>-1307628.5700000012</v>
      </c>
      <c r="CM80" s="269">
        <f t="shared" si="611"/>
        <v>-191272.55000000121</v>
      </c>
      <c r="CN80" s="269">
        <f t="shared" si="611"/>
        <v>-296330.71000000089</v>
      </c>
      <c r="CO80" s="269">
        <f t="shared" si="611"/>
        <v>-273651.15000000037</v>
      </c>
      <c r="CP80" s="272">
        <f t="shared" si="611"/>
        <v>-331760.50000001257</v>
      </c>
      <c r="CQ80" s="271">
        <f t="shared" si="611"/>
        <v>-483829.30999999959</v>
      </c>
      <c r="CR80" s="269">
        <f t="shared" si="611"/>
        <v>-644080.16000000155</v>
      </c>
      <c r="CS80" s="269">
        <f t="shared" si="611"/>
        <v>-691318.61999999965</v>
      </c>
      <c r="CT80" s="269">
        <f t="shared" ref="CT80:CT84" si="612">IF(AZ80=0,0,AN80-AZ80)</f>
        <v>374146.91999999899</v>
      </c>
      <c r="CU80" s="269">
        <f t="shared" ref="CU80:CU84" si="613">IF(BA80=0,0,AO80-BA80)</f>
        <v>355657.62999999989</v>
      </c>
      <c r="CV80" s="269">
        <f t="shared" ref="CV80:CV84" si="614">IF(BB80=0,0,AP80-BB80)</f>
        <v>523469.59000000032</v>
      </c>
      <c r="CW80" s="269">
        <f t="shared" ref="CW80:CW84" si="615">IF(BC80=0,0,AQ80-BC80)</f>
        <v>105320.94999999972</v>
      </c>
      <c r="CX80" s="269">
        <f t="shared" ref="CX80:CX84" si="616">IF(BD80=0,0,AR80-BD80)</f>
        <v>1233972.5900000012</v>
      </c>
      <c r="CY80" s="269">
        <f t="shared" ref="CY80:CY84" si="617">IF(BE80=0,0,AS80-BE80)</f>
        <v>312094.33000000101</v>
      </c>
      <c r="CZ80" s="269">
        <f t="shared" ref="CZ80:CZ84" si="618">IF(BF80=0,0,AT80-BF80)</f>
        <v>83404.660000000149</v>
      </c>
      <c r="DA80" s="269">
        <f t="shared" ref="DA80:DB84" si="619">IF(BG80=0,0,AU80-BG80)</f>
        <v>-34098.700000000186</v>
      </c>
      <c r="DB80" s="272">
        <f t="shared" si="619"/>
        <v>453977.00999999885</v>
      </c>
    </row>
    <row r="81" spans="1:106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8">
        <v>419899.86999999988</v>
      </c>
      <c r="Z81" s="89">
        <v>462800.36</v>
      </c>
      <c r="AA81" s="89">
        <v>483706.95</v>
      </c>
      <c r="AB81" s="320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8">
        <v>598035.28000000014</v>
      </c>
      <c r="AL81" s="89">
        <v>602899.12000000023</v>
      </c>
      <c r="AM81" s="89">
        <v>577869.72999999986</v>
      </c>
      <c r="AN81" s="320">
        <v>454083.74000000011</v>
      </c>
      <c r="AO81" s="320">
        <v>441954.7300000001</v>
      </c>
      <c r="AP81" s="187">
        <v>488147.7</v>
      </c>
      <c r="AQ81" s="89">
        <v>554069.22000000009</v>
      </c>
      <c r="AR81" s="89">
        <v>675737.63000000012</v>
      </c>
      <c r="AS81" s="89">
        <v>617351.51000000013</v>
      </c>
      <c r="AT81" s="89">
        <v>404243.27000000008</v>
      </c>
      <c r="AU81" s="89">
        <v>434860.02999999991</v>
      </c>
      <c r="AV81" s="160">
        <v>597677.66</v>
      </c>
      <c r="AW81" s="89">
        <v>808461.25</v>
      </c>
      <c r="AX81" s="89">
        <v>849840.2300000001</v>
      </c>
      <c r="AY81" s="89">
        <v>810850.31</v>
      </c>
      <c r="AZ81" s="89">
        <v>364089.18</v>
      </c>
      <c r="BA81" s="89">
        <v>306680.52000000019</v>
      </c>
      <c r="BB81" s="89">
        <v>314308.15000000002</v>
      </c>
      <c r="BC81" s="89">
        <v>397854.73000000004</v>
      </c>
      <c r="BD81" s="89">
        <v>376584.0199999999</v>
      </c>
      <c r="BE81" s="89">
        <v>336220.41999999987</v>
      </c>
      <c r="BF81" s="89">
        <v>285128.46999999986</v>
      </c>
      <c r="BG81" s="89">
        <v>316426.06000000011</v>
      </c>
      <c r="BH81" s="160">
        <v>368515.56999999995</v>
      </c>
      <c r="BI81" s="74">
        <f t="shared" si="597"/>
        <v>45984.109999999986</v>
      </c>
      <c r="BJ81" s="74">
        <f t="shared" si="597"/>
        <v>21311.959999999963</v>
      </c>
      <c r="BK81" s="74">
        <f t="shared" si="598"/>
        <v>4783.0400000000955</v>
      </c>
      <c r="BL81" s="74">
        <f t="shared" si="598"/>
        <v>-49660.259999999951</v>
      </c>
      <c r="BM81" s="74">
        <f t="shared" si="598"/>
        <v>-33542.339999999851</v>
      </c>
      <c r="BN81" s="74">
        <f t="shared" si="598"/>
        <v>-83093.249999999942</v>
      </c>
      <c r="BO81" s="74">
        <f t="shared" si="598"/>
        <v>-87161.289999999979</v>
      </c>
      <c r="BP81" s="89">
        <f t="shared" si="598"/>
        <v>-3459.9799999999232</v>
      </c>
      <c r="BQ81" s="89">
        <f t="shared" si="598"/>
        <v>-35471.31</v>
      </c>
      <c r="BR81" s="215">
        <f t="shared" si="598"/>
        <v>6401.4199999998091</v>
      </c>
      <c r="BS81" s="271">
        <f t="shared" si="599"/>
        <v>34081.180000000168</v>
      </c>
      <c r="BT81" s="269">
        <f t="shared" si="600"/>
        <v>-25930.590000000026</v>
      </c>
      <c r="BU81" s="269">
        <f t="shared" si="600"/>
        <v>-50261.669999999984</v>
      </c>
      <c r="BV81" s="269">
        <f t="shared" si="600"/>
        <v>15777.299999999988</v>
      </c>
      <c r="BW81" s="269">
        <f t="shared" si="601"/>
        <v>-4674.6500000000815</v>
      </c>
      <c r="BX81" s="269">
        <f t="shared" si="602"/>
        <v>20459.5</v>
      </c>
      <c r="BY81" s="269">
        <f t="shared" si="603"/>
        <v>-28457.620000000054</v>
      </c>
      <c r="BZ81" s="269">
        <f t="shared" si="604"/>
        <v>-38974.85000000021</v>
      </c>
      <c r="CA81" s="269">
        <f t="shared" si="605"/>
        <v>-55100.049999999988</v>
      </c>
      <c r="CB81" s="269">
        <f t="shared" si="606"/>
        <v>-43684.580000000075</v>
      </c>
      <c r="CC81" s="269">
        <f t="shared" si="607"/>
        <v>-24049.299999999988</v>
      </c>
      <c r="CD81" s="269">
        <f t="shared" si="608"/>
        <v>-91707.389999999839</v>
      </c>
      <c r="CE81" s="271">
        <f t="shared" si="609"/>
        <v>-178135.41000000027</v>
      </c>
      <c r="CF81" s="269">
        <f t="shared" si="609"/>
        <v>-140098.76000000024</v>
      </c>
      <c r="CG81" s="269">
        <f t="shared" si="609"/>
        <v>-94162.779999999853</v>
      </c>
      <c r="CH81" s="269">
        <f t="shared" si="609"/>
        <v>-92020.690000000061</v>
      </c>
      <c r="CI81" s="269">
        <f t="shared" si="609"/>
        <v>-87299.770000000135</v>
      </c>
      <c r="CJ81" s="269">
        <f t="shared" si="609"/>
        <v>-168340.88000000006</v>
      </c>
      <c r="CK81" s="269">
        <f t="shared" si="610"/>
        <v>-137421.99000000011</v>
      </c>
      <c r="CL81" s="269">
        <f t="shared" si="611"/>
        <v>-182932.80999999994</v>
      </c>
      <c r="CM81" s="269">
        <f t="shared" si="611"/>
        <v>-187856.26000000013</v>
      </c>
      <c r="CN81" s="269">
        <f t="shared" si="611"/>
        <v>-80219.660000000091</v>
      </c>
      <c r="CO81" s="269">
        <f t="shared" si="611"/>
        <v>-102626.62999999989</v>
      </c>
      <c r="CP81" s="272">
        <f t="shared" si="611"/>
        <v>-138006.80000000005</v>
      </c>
      <c r="CQ81" s="271">
        <f t="shared" si="611"/>
        <v>-210425.96999999986</v>
      </c>
      <c r="CR81" s="269">
        <f t="shared" si="611"/>
        <v>-246941.10999999987</v>
      </c>
      <c r="CS81" s="269">
        <f t="shared" si="611"/>
        <v>-232980.58000000019</v>
      </c>
      <c r="CT81" s="269">
        <f t="shared" si="612"/>
        <v>89994.560000000114</v>
      </c>
      <c r="CU81" s="269">
        <f t="shared" si="613"/>
        <v>135274.2099999999</v>
      </c>
      <c r="CV81" s="269">
        <f t="shared" si="614"/>
        <v>173839.55</v>
      </c>
      <c r="CW81" s="269">
        <f t="shared" si="615"/>
        <v>156214.49000000005</v>
      </c>
      <c r="CX81" s="269">
        <f t="shared" si="616"/>
        <v>299153.61000000022</v>
      </c>
      <c r="CY81" s="269">
        <f t="shared" si="617"/>
        <v>281131.09000000026</v>
      </c>
      <c r="CZ81" s="269">
        <f t="shared" si="618"/>
        <v>119114.80000000022</v>
      </c>
      <c r="DA81" s="269">
        <f t="shared" si="619"/>
        <v>118433.9699999998</v>
      </c>
      <c r="DB81" s="272">
        <f t="shared" si="619"/>
        <v>229162.09000000008</v>
      </c>
    </row>
    <row r="82" spans="1:106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8">
        <v>155300.19000000006</v>
      </c>
      <c r="Z82" s="89">
        <v>170681.87</v>
      </c>
      <c r="AA82" s="89">
        <v>177334.25999999998</v>
      </c>
      <c r="AB82" s="320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8">
        <v>205822.16</v>
      </c>
      <c r="AL82" s="89">
        <v>213858.03999999995</v>
      </c>
      <c r="AM82" s="89">
        <v>196139.15000000005</v>
      </c>
      <c r="AN82" s="320">
        <v>154078.81999999998</v>
      </c>
      <c r="AO82" s="320">
        <v>141925.45000000001</v>
      </c>
      <c r="AP82" s="187">
        <v>131749.66</v>
      </c>
      <c r="AQ82" s="89">
        <v>143350.76000000004</v>
      </c>
      <c r="AR82" s="89">
        <v>155750.77999999997</v>
      </c>
      <c r="AS82" s="89">
        <v>142524.04999999999</v>
      </c>
      <c r="AT82" s="89">
        <v>130495.72999999989</v>
      </c>
      <c r="AU82" s="89">
        <v>139312.11000000002</v>
      </c>
      <c r="AV82" s="160">
        <v>172539.06000000003</v>
      </c>
      <c r="AW82" s="89">
        <v>222985.87999999998</v>
      </c>
      <c r="AX82" s="89">
        <v>270494.38</v>
      </c>
      <c r="AY82" s="89">
        <v>216171.29</v>
      </c>
      <c r="AZ82" s="89">
        <v>124453.43000000001</v>
      </c>
      <c r="BA82" s="89">
        <v>112138.48000000001</v>
      </c>
      <c r="BB82" s="89">
        <v>110719.78999999998</v>
      </c>
      <c r="BC82" s="89">
        <v>120530.24000000001</v>
      </c>
      <c r="BD82" s="89">
        <v>122356.66</v>
      </c>
      <c r="BE82" s="89">
        <v>116576.67</v>
      </c>
      <c r="BF82" s="89">
        <v>115167.09000000005</v>
      </c>
      <c r="BG82" s="89">
        <v>122420.94999999974</v>
      </c>
      <c r="BH82" s="160">
        <v>140730.06</v>
      </c>
      <c r="BI82" s="74">
        <f t="shared" si="597"/>
        <v>16988.190000000031</v>
      </c>
      <c r="BJ82" s="74">
        <f t="shared" si="597"/>
        <v>21841.189999999988</v>
      </c>
      <c r="BK82" s="74">
        <f t="shared" si="598"/>
        <v>11572.029999999984</v>
      </c>
      <c r="BL82" s="74">
        <f t="shared" si="598"/>
        <v>-843.66000000004715</v>
      </c>
      <c r="BM82" s="74">
        <f t="shared" si="598"/>
        <v>-869.43000000005122</v>
      </c>
      <c r="BN82" s="74">
        <f t="shared" si="598"/>
        <v>-1850.7599999999511</v>
      </c>
      <c r="BO82" s="74">
        <f t="shared" si="598"/>
        <v>-14604.72000000003</v>
      </c>
      <c r="BP82" s="98">
        <f t="shared" si="598"/>
        <v>11631.440000000002</v>
      </c>
      <c r="BQ82" s="98">
        <f t="shared" si="598"/>
        <v>-1078.7900000000227</v>
      </c>
      <c r="BR82" s="229">
        <f t="shared" si="598"/>
        <v>5561.8600000000151</v>
      </c>
      <c r="BS82" s="271">
        <f t="shared" si="599"/>
        <v>-1620.0400000000373</v>
      </c>
      <c r="BT82" s="269">
        <f t="shared" si="600"/>
        <v>-15671.540000000008</v>
      </c>
      <c r="BU82" s="269">
        <f t="shared" si="600"/>
        <v>-31283.010000000009</v>
      </c>
      <c r="BV82" s="269">
        <f t="shared" si="600"/>
        <v>-17988.950000000026</v>
      </c>
      <c r="BW82" s="269">
        <f t="shared" si="601"/>
        <v>-16818.599999999991</v>
      </c>
      <c r="BX82" s="269">
        <f t="shared" si="602"/>
        <v>-12803.829999999973</v>
      </c>
      <c r="BY82" s="269">
        <f t="shared" si="603"/>
        <v>-11323.119999999966</v>
      </c>
      <c r="BZ82" s="269">
        <f t="shared" si="604"/>
        <v>-14386.630000000048</v>
      </c>
      <c r="CA82" s="269">
        <f t="shared" si="605"/>
        <v>-13825.520000000004</v>
      </c>
      <c r="CB82" s="269">
        <f t="shared" si="606"/>
        <v>-15747.35000000002</v>
      </c>
      <c r="CC82" s="269">
        <f t="shared" si="607"/>
        <v>-10566.369999999981</v>
      </c>
      <c r="CD82" s="269">
        <f t="shared" si="608"/>
        <v>-31282.28</v>
      </c>
      <c r="CE82" s="271">
        <f t="shared" si="609"/>
        <v>-50521.969999999943</v>
      </c>
      <c r="CF82" s="269">
        <f t="shared" si="609"/>
        <v>-43176.169999999955</v>
      </c>
      <c r="CG82" s="269">
        <f t="shared" si="609"/>
        <v>-18804.890000000072</v>
      </c>
      <c r="CH82" s="269">
        <f t="shared" si="609"/>
        <v>-17308.289999999979</v>
      </c>
      <c r="CI82" s="269">
        <f t="shared" si="609"/>
        <v>-14880.679999999993</v>
      </c>
      <c r="CJ82" s="269">
        <f t="shared" si="609"/>
        <v>-8215.7599999999948</v>
      </c>
      <c r="CK82" s="269">
        <f t="shared" si="610"/>
        <v>-17586.700000000041</v>
      </c>
      <c r="CL82" s="269">
        <f t="shared" si="611"/>
        <v>-25125.089999999938</v>
      </c>
      <c r="CM82" s="269">
        <f t="shared" si="611"/>
        <v>-16414.839999999982</v>
      </c>
      <c r="CN82" s="269">
        <f t="shared" si="611"/>
        <v>-17829.559999999881</v>
      </c>
      <c r="CO82" s="269">
        <f t="shared" si="611"/>
        <v>-20652.700000000012</v>
      </c>
      <c r="CP82" s="272">
        <f t="shared" si="611"/>
        <v>-7465.3700000000244</v>
      </c>
      <c r="CQ82" s="271">
        <f t="shared" si="611"/>
        <v>-17163.719999999972</v>
      </c>
      <c r="CR82" s="269">
        <f t="shared" si="611"/>
        <v>-56636.340000000055</v>
      </c>
      <c r="CS82" s="269">
        <f t="shared" si="611"/>
        <v>-20032.139999999956</v>
      </c>
      <c r="CT82" s="269">
        <f t="shared" si="612"/>
        <v>29625.38999999997</v>
      </c>
      <c r="CU82" s="269">
        <f t="shared" si="613"/>
        <v>29786.97</v>
      </c>
      <c r="CV82" s="269">
        <f t="shared" si="614"/>
        <v>21029.870000000024</v>
      </c>
      <c r="CW82" s="269">
        <f t="shared" si="615"/>
        <v>22820.520000000033</v>
      </c>
      <c r="CX82" s="269">
        <f t="shared" si="616"/>
        <v>33394.119999999966</v>
      </c>
      <c r="CY82" s="269">
        <f t="shared" si="617"/>
        <v>25947.37999999999</v>
      </c>
      <c r="CZ82" s="269">
        <f t="shared" si="618"/>
        <v>15328.639999999839</v>
      </c>
      <c r="DA82" s="269">
        <f t="shared" si="619"/>
        <v>16891.16000000028</v>
      </c>
      <c r="DB82" s="272">
        <f t="shared" si="619"/>
        <v>31809.000000000029</v>
      </c>
    </row>
    <row r="83" spans="1:106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8">
        <v>1120396.0300000005</v>
      </c>
      <c r="Z83" s="89">
        <v>1241724.3099999998</v>
      </c>
      <c r="AA83" s="89">
        <v>1252318.3200000003</v>
      </c>
      <c r="AB83" s="320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8">
        <v>1424832.5299999998</v>
      </c>
      <c r="AL83" s="89">
        <v>1489579.2000000002</v>
      </c>
      <c r="AM83" s="89">
        <v>1337804.6300000004</v>
      </c>
      <c r="AN83" s="320">
        <v>1079298.0499999998</v>
      </c>
      <c r="AO83" s="320">
        <v>1083482.0899999999</v>
      </c>
      <c r="AP83" s="187">
        <v>1266135.4200000002</v>
      </c>
      <c r="AQ83" s="89">
        <v>1505628.5700000003</v>
      </c>
      <c r="AR83" s="89">
        <v>1666058.44</v>
      </c>
      <c r="AS83" s="89">
        <v>1523833.1299999994</v>
      </c>
      <c r="AT83" s="89">
        <v>1399235.8200000003</v>
      </c>
      <c r="AU83" s="89">
        <v>1130979.51</v>
      </c>
      <c r="AV83" s="160">
        <v>1467307.97</v>
      </c>
      <c r="AW83" s="89">
        <v>1869998.5899999996</v>
      </c>
      <c r="AX83" s="89">
        <v>2087974.8500000006</v>
      </c>
      <c r="AY83" s="89">
        <v>1642110.8100000005</v>
      </c>
      <c r="AZ83" s="89">
        <v>1107343.81</v>
      </c>
      <c r="BA83" s="89">
        <v>1095539.0099999998</v>
      </c>
      <c r="BB83" s="89">
        <v>1129764.8199999998</v>
      </c>
      <c r="BC83" s="89">
        <v>1343766.3699999996</v>
      </c>
      <c r="BD83" s="89">
        <v>1369390.6099999996</v>
      </c>
      <c r="BE83" s="89">
        <v>1322688.2099999995</v>
      </c>
      <c r="BF83" s="89">
        <v>1191637.58</v>
      </c>
      <c r="BG83" s="89">
        <v>1175511.8599999996</v>
      </c>
      <c r="BH83" s="160">
        <v>1204861.52</v>
      </c>
      <c r="BI83" s="74">
        <f t="shared" si="597"/>
        <v>-55311.789999999572</v>
      </c>
      <c r="BJ83" s="74">
        <f t="shared" si="597"/>
        <v>142166.18999999994</v>
      </c>
      <c r="BK83" s="74">
        <f t="shared" si="598"/>
        <v>188609.19999999984</v>
      </c>
      <c r="BL83" s="74">
        <f t="shared" si="598"/>
        <v>50738.979999999749</v>
      </c>
      <c r="BM83" s="74">
        <f t="shared" si="598"/>
        <v>98534.149999999674</v>
      </c>
      <c r="BN83" s="74">
        <f t="shared" si="598"/>
        <v>117698.61999999988</v>
      </c>
      <c r="BO83" s="74">
        <f t="shared" si="598"/>
        <v>-74860.429999999353</v>
      </c>
      <c r="BP83" s="89">
        <f t="shared" si="598"/>
        <v>136750.00999999989</v>
      </c>
      <c r="BQ83" s="89">
        <f t="shared" si="598"/>
        <v>-180.75000000034925</v>
      </c>
      <c r="BR83" s="89">
        <f t="shared" si="598"/>
        <v>42344.149999999441</v>
      </c>
      <c r="BS83" s="271">
        <f t="shared" si="599"/>
        <v>146790.07999999938</v>
      </c>
      <c r="BT83" s="269">
        <f t="shared" si="600"/>
        <v>16393.010000000242</v>
      </c>
      <c r="BU83" s="269">
        <f t="shared" si="600"/>
        <v>-4323.7200000004377</v>
      </c>
      <c r="BV83" s="269">
        <f t="shared" si="600"/>
        <v>-112644.05999999982</v>
      </c>
      <c r="BW83" s="269">
        <f t="shared" si="601"/>
        <v>-199533.76999999944</v>
      </c>
      <c r="BX83" s="269">
        <f t="shared" si="602"/>
        <v>-211615.26</v>
      </c>
      <c r="BY83" s="269">
        <f t="shared" si="603"/>
        <v>-106265.64999999991</v>
      </c>
      <c r="BZ83" s="269">
        <f t="shared" si="604"/>
        <v>-103627.62999999989</v>
      </c>
      <c r="CA83" s="269">
        <f t="shared" si="605"/>
        <v>-111640.34000000055</v>
      </c>
      <c r="CB83" s="269">
        <f t="shared" si="606"/>
        <v>-118492.84999999998</v>
      </c>
      <c r="CC83" s="269">
        <f t="shared" si="607"/>
        <v>-58173.549999999697</v>
      </c>
      <c r="CD83" s="269">
        <f t="shared" si="608"/>
        <v>-215065.66999999993</v>
      </c>
      <c r="CE83" s="271">
        <f t="shared" si="609"/>
        <v>-304436.4999999993</v>
      </c>
      <c r="CF83" s="269">
        <f t="shared" si="609"/>
        <v>-247854.89000000036</v>
      </c>
      <c r="CG83" s="269">
        <f t="shared" si="609"/>
        <v>-85486.310000000056</v>
      </c>
      <c r="CH83" s="269">
        <f t="shared" si="609"/>
        <v>-55762.810000000056</v>
      </c>
      <c r="CI83" s="269">
        <f t="shared" si="609"/>
        <v>-62009.19000000041</v>
      </c>
      <c r="CJ83" s="269">
        <f t="shared" si="609"/>
        <v>-115592.95999999996</v>
      </c>
      <c r="CK83" s="269">
        <f t="shared" si="610"/>
        <v>-296599.71000000043</v>
      </c>
      <c r="CL83" s="269">
        <f t="shared" si="611"/>
        <v>-440034.93000000017</v>
      </c>
      <c r="CM83" s="269">
        <f t="shared" si="611"/>
        <v>-305037.76999999932</v>
      </c>
      <c r="CN83" s="269">
        <f t="shared" si="611"/>
        <v>-358583.73000000021</v>
      </c>
      <c r="CO83" s="269">
        <f t="shared" si="611"/>
        <v>-100073.08000000007</v>
      </c>
      <c r="CP83" s="272">
        <f t="shared" si="611"/>
        <v>-187566.10999999987</v>
      </c>
      <c r="CQ83" s="271">
        <f t="shared" si="611"/>
        <v>-445166.05999999982</v>
      </c>
      <c r="CR83" s="269">
        <f t="shared" si="611"/>
        <v>-598395.65000000037</v>
      </c>
      <c r="CS83" s="269">
        <f t="shared" si="611"/>
        <v>-304306.18000000017</v>
      </c>
      <c r="CT83" s="269">
        <f t="shared" si="612"/>
        <v>-28045.760000000242</v>
      </c>
      <c r="CU83" s="269">
        <f t="shared" si="613"/>
        <v>-12056.919999999925</v>
      </c>
      <c r="CV83" s="269">
        <f t="shared" si="614"/>
        <v>136370.60000000033</v>
      </c>
      <c r="CW83" s="269">
        <f t="shared" si="615"/>
        <v>161862.20000000065</v>
      </c>
      <c r="CX83" s="269">
        <f t="shared" si="616"/>
        <v>296667.83000000031</v>
      </c>
      <c r="CY83" s="269">
        <f t="shared" si="617"/>
        <v>201144.91999999993</v>
      </c>
      <c r="CZ83" s="269">
        <f t="shared" si="618"/>
        <v>207598.24000000022</v>
      </c>
      <c r="DA83" s="269">
        <f t="shared" si="619"/>
        <v>-44532.349999999627</v>
      </c>
      <c r="DB83" s="272">
        <f t="shared" si="619"/>
        <v>262446.44999999995</v>
      </c>
    </row>
    <row r="84" spans="1:106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8">
        <v>1014219.2999999998</v>
      </c>
      <c r="Z84" s="89">
        <v>1184146.1699999995</v>
      </c>
      <c r="AA84" s="89">
        <v>1126266.0500000003</v>
      </c>
      <c r="AB84" s="320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8">
        <v>1331765.2999999993</v>
      </c>
      <c r="AL84" s="89">
        <v>1252913.3599999999</v>
      </c>
      <c r="AM84" s="89">
        <v>1188667.1200000003</v>
      </c>
      <c r="AN84" s="320">
        <v>1185210.0300000003</v>
      </c>
      <c r="AO84" s="320">
        <v>1200683.5600000003</v>
      </c>
      <c r="AP84" s="187">
        <v>1321654.92</v>
      </c>
      <c r="AQ84" s="89">
        <v>1437004.35</v>
      </c>
      <c r="AR84" s="89">
        <v>1414488.7200000002</v>
      </c>
      <c r="AS84" s="89">
        <v>1401414.9</v>
      </c>
      <c r="AT84" s="89">
        <v>1212782.6599999999</v>
      </c>
      <c r="AU84" s="89">
        <v>1147631.1099999999</v>
      </c>
      <c r="AV84" s="160">
        <v>1071881.75</v>
      </c>
      <c r="AW84" s="89">
        <v>1122908.6199999999</v>
      </c>
      <c r="AX84" s="89">
        <v>1130630.2100000004</v>
      </c>
      <c r="AY84" s="89">
        <v>1005669.7599999998</v>
      </c>
      <c r="AZ84" s="89">
        <v>977162.05999999994</v>
      </c>
      <c r="BA84" s="89">
        <v>1058984.6499999999</v>
      </c>
      <c r="BB84" s="89">
        <v>1155091.72</v>
      </c>
      <c r="BC84" s="89">
        <v>1209923.4200000002</v>
      </c>
      <c r="BD84" s="89">
        <v>1166916.51</v>
      </c>
      <c r="BE84" s="89">
        <v>1218311.21</v>
      </c>
      <c r="BF84" s="89">
        <v>1159542.9299999997</v>
      </c>
      <c r="BG84" s="89">
        <v>1161138.23</v>
      </c>
      <c r="BH84" s="160">
        <v>1144727.72</v>
      </c>
      <c r="BI84" s="74">
        <f t="shared" si="597"/>
        <v>41201.760000000009</v>
      </c>
      <c r="BJ84" s="74">
        <f t="shared" si="597"/>
        <v>168506.3899999999</v>
      </c>
      <c r="BK84" s="74">
        <f t="shared" si="598"/>
        <v>150789.2487197353</v>
      </c>
      <c r="BL84" s="74">
        <f t="shared" si="598"/>
        <v>79222.871280264808</v>
      </c>
      <c r="BM84" s="74">
        <f t="shared" si="598"/>
        <v>98329.90000000014</v>
      </c>
      <c r="BN84" s="74">
        <f t="shared" si="598"/>
        <v>60389.659999999916</v>
      </c>
      <c r="BO84" s="74">
        <f t="shared" si="598"/>
        <v>-42391.8400000002</v>
      </c>
      <c r="BP84" s="89">
        <f t="shared" si="598"/>
        <v>77444.999999999767</v>
      </c>
      <c r="BQ84" s="89">
        <f t="shared" si="598"/>
        <v>-28084.380000000121</v>
      </c>
      <c r="BR84" s="89">
        <f t="shared" si="598"/>
        <v>-7800.3600000001024</v>
      </c>
      <c r="BS84" s="271">
        <f t="shared" si="599"/>
        <v>-135388.47999999975</v>
      </c>
      <c r="BT84" s="269">
        <f t="shared" si="600"/>
        <v>-238402.50999999966</v>
      </c>
      <c r="BU84" s="269">
        <f t="shared" si="600"/>
        <v>-224183.73000000021</v>
      </c>
      <c r="BV84" s="269">
        <f t="shared" si="600"/>
        <v>-324003.28999999992</v>
      </c>
      <c r="BW84" s="269">
        <f t="shared" si="601"/>
        <v>-383676.1799999997</v>
      </c>
      <c r="BX84" s="269">
        <f t="shared" si="602"/>
        <v>-283615.63000000024</v>
      </c>
      <c r="BY84" s="269">
        <f t="shared" si="603"/>
        <v>-352048.09000000008</v>
      </c>
      <c r="BZ84" s="269">
        <f t="shared" si="604"/>
        <v>-305245.28000000003</v>
      </c>
      <c r="CA84" s="269">
        <f t="shared" si="605"/>
        <v>-307923.06000000017</v>
      </c>
      <c r="CB84" s="269">
        <f t="shared" si="606"/>
        <v>-396822.55000000005</v>
      </c>
      <c r="CC84" s="269">
        <f t="shared" si="607"/>
        <v>-278970.59000000032</v>
      </c>
      <c r="CD84" s="269">
        <f t="shared" si="608"/>
        <v>-286298.15999999992</v>
      </c>
      <c r="CE84" s="271">
        <f t="shared" si="609"/>
        <v>-317545.99999999953</v>
      </c>
      <c r="CF84" s="269">
        <f t="shared" si="609"/>
        <v>-68767.19000000041</v>
      </c>
      <c r="CG84" s="269">
        <f t="shared" si="609"/>
        <v>-62401.070000000065</v>
      </c>
      <c r="CH84" s="269">
        <f t="shared" si="609"/>
        <v>-142233.3000000004</v>
      </c>
      <c r="CI84" s="269">
        <f t="shared" si="609"/>
        <v>-46392.990000000456</v>
      </c>
      <c r="CJ84" s="269">
        <f t="shared" si="609"/>
        <v>-164403.44999999995</v>
      </c>
      <c r="CK84" s="269">
        <f t="shared" si="610"/>
        <v>-147167.83000000007</v>
      </c>
      <c r="CL84" s="269">
        <f t="shared" si="611"/>
        <v>-218840.60000000009</v>
      </c>
      <c r="CM84" s="269">
        <f t="shared" si="611"/>
        <v>-182684.58999999939</v>
      </c>
      <c r="CN84" s="269">
        <f t="shared" si="611"/>
        <v>31572.79000000027</v>
      </c>
      <c r="CO84" s="269">
        <f t="shared" si="611"/>
        <v>33777.720000000438</v>
      </c>
      <c r="CP84" s="272">
        <f t="shared" si="611"/>
        <v>118496.79000000004</v>
      </c>
      <c r="CQ84" s="271">
        <f t="shared" si="611"/>
        <v>208856.67999999947</v>
      </c>
      <c r="CR84" s="269">
        <f t="shared" si="611"/>
        <v>122283.14999999944</v>
      </c>
      <c r="CS84" s="269">
        <f t="shared" si="611"/>
        <v>182997.36000000057</v>
      </c>
      <c r="CT84" s="269">
        <f t="shared" si="612"/>
        <v>208047.97000000032</v>
      </c>
      <c r="CU84" s="269">
        <f t="shared" si="613"/>
        <v>141698.91000000038</v>
      </c>
      <c r="CV84" s="269">
        <f t="shared" si="614"/>
        <v>166563.19999999995</v>
      </c>
      <c r="CW84" s="269">
        <f t="shared" si="615"/>
        <v>227080.92999999993</v>
      </c>
      <c r="CX84" s="269">
        <f t="shared" si="616"/>
        <v>247572.2100000002</v>
      </c>
      <c r="CY84" s="269">
        <f t="shared" si="617"/>
        <v>183103.68999999994</v>
      </c>
      <c r="CZ84" s="269">
        <f t="shared" si="618"/>
        <v>53239.730000000214</v>
      </c>
      <c r="DA84" s="269">
        <f t="shared" si="619"/>
        <v>-13507.120000000112</v>
      </c>
      <c r="DB84" s="272">
        <f t="shared" si="619"/>
        <v>-72845.969999999972</v>
      </c>
    </row>
    <row r="85" spans="1:106" x14ac:dyDescent="0.25">
      <c r="A85" s="4"/>
      <c r="B85" s="35" t="s">
        <v>46</v>
      </c>
      <c r="C85" s="88">
        <f t="shared" ref="C85:V85" si="620">SUM(C80:C84)</f>
        <v>5547098.4900000002</v>
      </c>
      <c r="D85" s="82">
        <f t="shared" si="620"/>
        <v>4919428.669999999</v>
      </c>
      <c r="E85" s="82">
        <f t="shared" si="620"/>
        <v>4625506.6987197353</v>
      </c>
      <c r="F85" s="82">
        <f t="shared" si="620"/>
        <v>4412062.371280265</v>
      </c>
      <c r="G85" s="82">
        <f t="shared" si="620"/>
        <v>5687682.7399999993</v>
      </c>
      <c r="H85" s="82">
        <f t="shared" si="620"/>
        <v>5731339.9299999997</v>
      </c>
      <c r="I85" s="82">
        <f t="shared" si="620"/>
        <v>4534374.66</v>
      </c>
      <c r="J85" s="82">
        <f t="shared" si="620"/>
        <v>4605179.2821999993</v>
      </c>
      <c r="K85" s="82">
        <f t="shared" si="620"/>
        <v>4466154.83</v>
      </c>
      <c r="L85" s="82">
        <f t="shared" si="620"/>
        <v>5471113.7799999993</v>
      </c>
      <c r="M85" s="82">
        <f t="shared" si="620"/>
        <v>6113203.9699999997</v>
      </c>
      <c r="N85" s="160">
        <f t="shared" si="620"/>
        <v>5849626.0600000005</v>
      </c>
      <c r="O85" s="82">
        <f t="shared" si="620"/>
        <v>5567250.1799999997</v>
      </c>
      <c r="P85" s="89">
        <f t="shared" si="620"/>
        <v>4682333.32</v>
      </c>
      <c r="Q85" s="89">
        <f t="shared" si="620"/>
        <v>4459509.72</v>
      </c>
      <c r="R85" s="89">
        <f t="shared" si="620"/>
        <v>5080874.6800000127</v>
      </c>
      <c r="S85" s="89">
        <f t="shared" si="620"/>
        <v>5985022.7700000126</v>
      </c>
      <c r="T85" s="89">
        <f t="shared" si="620"/>
        <v>6135742.6100000124</v>
      </c>
      <c r="U85" s="89">
        <f t="shared" si="620"/>
        <v>5339657.2800000124</v>
      </c>
      <c r="V85" s="89">
        <f t="shared" si="620"/>
        <v>4255251.6600000132</v>
      </c>
      <c r="W85" s="89">
        <v>4661238.2800000142</v>
      </c>
      <c r="X85" s="160">
        <v>5652776.0900000138</v>
      </c>
      <c r="Y85" s="258">
        <v>6273691.6300000139</v>
      </c>
      <c r="Z85" s="89">
        <v>6654009.2300000116</v>
      </c>
      <c r="AA85" s="89">
        <v>6449031.8500000127</v>
      </c>
      <c r="AB85" s="320">
        <f>SUM(AB80:AB84)</f>
        <v>5064889.1400000118</v>
      </c>
      <c r="AC85" s="320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8">
        <v>7659327.9900000133</v>
      </c>
      <c r="AL85" s="89">
        <v>7298053.1500000134</v>
      </c>
      <c r="AM85" s="89">
        <v>6579066.3000000138</v>
      </c>
      <c r="AN85" s="320">
        <v>5511239.6600000123</v>
      </c>
      <c r="AO85" s="320">
        <v>5400389.1100000143</v>
      </c>
      <c r="AP85" s="89">
        <v>6078709.1100000134</v>
      </c>
      <c r="AQ85" s="89">
        <v>7314303.4500000123</v>
      </c>
      <c r="AR85" s="89">
        <v>8437988.4300000146</v>
      </c>
      <c r="AS85" s="89">
        <v>6982974.4000000134</v>
      </c>
      <c r="AT85" s="89">
        <v>5742814.5500000138</v>
      </c>
      <c r="AU85" s="89">
        <v>5546756.250000013</v>
      </c>
      <c r="AV85" s="160">
        <v>6945024.4700000118</v>
      </c>
      <c r="AW85" s="89">
        <v>8607056.3700000122</v>
      </c>
      <c r="AX85" s="89">
        <v>8721823.2600000147</v>
      </c>
      <c r="AY85" s="89">
        <v>7644706.460000013</v>
      </c>
      <c r="AZ85" s="89">
        <v>4837470.580000014</v>
      </c>
      <c r="BA85" s="89">
        <v>4750028.3100000136</v>
      </c>
      <c r="BB85" s="89">
        <v>5057436.3000000129</v>
      </c>
      <c r="BC85" s="89">
        <v>6641004.3600000124</v>
      </c>
      <c r="BD85" s="89">
        <v>6327228.0700000124</v>
      </c>
      <c r="BE85" s="89">
        <v>5979552.9900000123</v>
      </c>
      <c r="BF85" s="89">
        <v>5264128.4800000135</v>
      </c>
      <c r="BG85" s="89">
        <v>5503569.2900000121</v>
      </c>
      <c r="BH85" s="160">
        <v>6040475.8900000127</v>
      </c>
      <c r="BI85" s="82">
        <f t="shared" ref="BI85:BR85" si="621">SUM(BI80:BI84)</f>
        <v>-20151.689999999042</v>
      </c>
      <c r="BJ85" s="82">
        <f t="shared" si="621"/>
        <v>237095.34999999806</v>
      </c>
      <c r="BK85" s="82">
        <f t="shared" si="621"/>
        <v>165996.97871973517</v>
      </c>
      <c r="BL85" s="82">
        <f t="shared" si="621"/>
        <v>-668812.30871974921</v>
      </c>
      <c r="BM85" s="82">
        <f t="shared" si="621"/>
        <v>-297340.03000001365</v>
      </c>
      <c r="BN85" s="82">
        <f t="shared" si="621"/>
        <v>-404402.68000001344</v>
      </c>
      <c r="BO85" s="82">
        <f t="shared" si="621"/>
        <v>-805282.62000001245</v>
      </c>
      <c r="BP85" s="89">
        <f t="shared" si="621"/>
        <v>349927.6221999866</v>
      </c>
      <c r="BQ85" s="89">
        <f t="shared" si="621"/>
        <v>-195083.45000001375</v>
      </c>
      <c r="BR85" s="98">
        <f t="shared" si="621"/>
        <v>-181662.3100000147</v>
      </c>
      <c r="BS85" s="271">
        <f t="shared" ref="BS85:BT85" si="622">SUM(BS80:BS84)</f>
        <v>-160487.66000001412</v>
      </c>
      <c r="BT85" s="269">
        <f t="shared" si="622"/>
        <v>-804383.17000001215</v>
      </c>
      <c r="BU85" s="269">
        <f t="shared" ref="BU85:BV85" si="623">SUM(BU80:BU84)</f>
        <v>-881781.67000001366</v>
      </c>
      <c r="BV85" s="269">
        <f t="shared" si="623"/>
        <v>-382555.82000001171</v>
      </c>
      <c r="BW85" s="269">
        <f t="shared" ref="BW85:BX85" si="624">SUM(BW80:BW84)</f>
        <v>-636245.79000001168</v>
      </c>
      <c r="BX85" s="269">
        <f t="shared" si="624"/>
        <v>-651038.71</v>
      </c>
      <c r="BY85" s="269">
        <f t="shared" ref="BY85:CD85" si="625">SUM(BY80:BY84)</f>
        <v>-300390.93999999994</v>
      </c>
      <c r="BZ85" s="269">
        <f t="shared" si="625"/>
        <v>-127683.81999999989</v>
      </c>
      <c r="CA85" s="269">
        <f t="shared" si="625"/>
        <v>-760051.1100000008</v>
      </c>
      <c r="CB85" s="269">
        <f t="shared" si="625"/>
        <v>-766172.01999999955</v>
      </c>
      <c r="CC85" s="269">
        <f t="shared" si="625"/>
        <v>-422292.12999999936</v>
      </c>
      <c r="CD85" s="269">
        <f t="shared" si="625"/>
        <v>-745946.38999998628</v>
      </c>
      <c r="CE85" s="271">
        <f t="shared" ref="CE85:CF85" si="626">SUM(CE80:CE84)</f>
        <v>-1385636.3599999994</v>
      </c>
      <c r="CF85" s="269">
        <f t="shared" si="626"/>
        <v>-644043.92000000016</v>
      </c>
      <c r="CG85" s="269">
        <f t="shared" ref="CG85:CI85" si="627">SUM(CG80:CG84)</f>
        <v>-130034.45000000088</v>
      </c>
      <c r="CH85" s="269">
        <f t="shared" si="627"/>
        <v>-446350.52000000019</v>
      </c>
      <c r="CI85" s="269">
        <f t="shared" si="627"/>
        <v>-304633.60000000213</v>
      </c>
      <c r="CJ85" s="269">
        <f t="shared" ref="CJ85:CL85" si="628">SUM(CJ80:CJ84)</f>
        <v>-346795.71999999991</v>
      </c>
      <c r="CK85" s="269">
        <f t="shared" si="628"/>
        <v>-1028889.7400000005</v>
      </c>
      <c r="CL85" s="269">
        <f t="shared" si="628"/>
        <v>-2174562.0000000014</v>
      </c>
      <c r="CM85" s="269">
        <f t="shared" ref="CM85:CN85" si="629">SUM(CM80:CM84)</f>
        <v>-883266.01</v>
      </c>
      <c r="CN85" s="269">
        <f t="shared" si="629"/>
        <v>-721390.87000000081</v>
      </c>
      <c r="CO85" s="269">
        <f t="shared" ref="CO85:CP85" si="630">SUM(CO80:CO84)</f>
        <v>-463225.83999999991</v>
      </c>
      <c r="CP85" s="272">
        <f t="shared" si="630"/>
        <v>-546301.99000001245</v>
      </c>
      <c r="CQ85" s="271">
        <f t="shared" ref="CQ85:CR85" si="631">SUM(CQ80:CQ84)</f>
        <v>-947728.37999999966</v>
      </c>
      <c r="CR85" s="269">
        <f t="shared" si="631"/>
        <v>-1423770.1100000024</v>
      </c>
      <c r="CS85" s="269">
        <f t="shared" ref="CS85:DA85" si="632">SUM(CS80:CS84)</f>
        <v>-1065640.1599999995</v>
      </c>
      <c r="CT85" s="269">
        <f t="shared" si="632"/>
        <v>673769.07999999914</v>
      </c>
      <c r="CU85" s="269">
        <f t="shared" si="632"/>
        <v>650360.80000000028</v>
      </c>
      <c r="CV85" s="269">
        <f t="shared" si="632"/>
        <v>1021272.8100000006</v>
      </c>
      <c r="CW85" s="269">
        <f t="shared" si="632"/>
        <v>673299.09000000032</v>
      </c>
      <c r="CX85" s="269">
        <f t="shared" si="632"/>
        <v>2110760.3600000022</v>
      </c>
      <c r="CY85" s="269">
        <f t="shared" si="632"/>
        <v>1003421.4100000012</v>
      </c>
      <c r="CZ85" s="269">
        <f t="shared" si="632"/>
        <v>478686.07000000065</v>
      </c>
      <c r="DA85" s="269">
        <f t="shared" si="632"/>
        <v>43186.960000000152</v>
      </c>
      <c r="DB85" s="272">
        <f t="shared" ref="DB85" si="633">SUM(DB80:DB84)</f>
        <v>904548.57999999891</v>
      </c>
    </row>
    <row r="86" spans="1:106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8"/>
      <c r="Z86" s="89"/>
      <c r="AA86" s="89"/>
      <c r="AB86" s="320"/>
      <c r="AC86" s="89"/>
      <c r="AD86" s="89"/>
      <c r="AE86" s="89"/>
      <c r="AF86" s="89"/>
      <c r="AG86" s="89"/>
      <c r="AH86" s="89"/>
      <c r="AI86" s="89"/>
      <c r="AJ86" s="160"/>
      <c r="AK86" s="258"/>
      <c r="AL86" s="89"/>
      <c r="AM86" s="89"/>
      <c r="AN86" s="320"/>
      <c r="AO86" s="320"/>
      <c r="AP86" s="224"/>
      <c r="AQ86" s="89"/>
      <c r="AR86" s="89"/>
      <c r="AS86" s="89"/>
      <c r="AT86" s="89"/>
      <c r="AU86" s="89"/>
      <c r="AV86" s="160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160"/>
      <c r="BI86" s="85"/>
      <c r="BJ86" s="85"/>
      <c r="BK86" s="85"/>
      <c r="BL86" s="85"/>
      <c r="BM86" s="85"/>
      <c r="BN86" s="85"/>
      <c r="BO86" s="85"/>
      <c r="BP86" s="224"/>
      <c r="BQ86" s="224"/>
      <c r="BR86" s="213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244"/>
      <c r="CE86" s="266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267"/>
      <c r="CQ86" s="266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267"/>
    </row>
    <row r="87" spans="1:106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8">
        <v>520121.24</v>
      </c>
      <c r="Z87" s="89">
        <v>523996.66000000027</v>
      </c>
      <c r="AA87" s="89">
        <v>516138.21000000014</v>
      </c>
      <c r="AB87" s="320">
        <v>372684.97</v>
      </c>
      <c r="AC87" s="320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8">
        <v>583156.07999999996</v>
      </c>
      <c r="AL87" s="89">
        <v>574911.87000000011</v>
      </c>
      <c r="AM87" s="89">
        <v>493549.02999999997</v>
      </c>
      <c r="AN87" s="320">
        <v>394751.26</v>
      </c>
      <c r="AO87" s="320">
        <v>414972.32</v>
      </c>
      <c r="AP87" s="231">
        <v>434535.4</v>
      </c>
      <c r="AQ87" s="89">
        <v>556942.31999999995</v>
      </c>
      <c r="AR87" s="89">
        <v>628606.54999999993</v>
      </c>
      <c r="AS87" s="89">
        <v>431383.27999999997</v>
      </c>
      <c r="AT87" s="89">
        <v>365318.36999999994</v>
      </c>
      <c r="AU87" s="89">
        <v>419252.74999999994</v>
      </c>
      <c r="AV87" s="160">
        <v>542262.6399999999</v>
      </c>
      <c r="AW87" s="89">
        <v>649492.44000000018</v>
      </c>
      <c r="AX87" s="89">
        <v>606129.22000000009</v>
      </c>
      <c r="AY87" s="89">
        <v>537702.77</v>
      </c>
      <c r="AZ87" s="89">
        <v>1092708.04</v>
      </c>
      <c r="BA87" s="89">
        <v>977649.26</v>
      </c>
      <c r="BB87" s="89">
        <v>951039.9</v>
      </c>
      <c r="BC87" s="89">
        <v>1466355.4500000002</v>
      </c>
      <c r="BD87" s="89">
        <v>1437841.2200000002</v>
      </c>
      <c r="BE87" s="89">
        <v>1251706.0999999999</v>
      </c>
      <c r="BF87" s="89">
        <v>1050945.93</v>
      </c>
      <c r="BG87" s="89">
        <v>1066141.9200000002</v>
      </c>
      <c r="BH87" s="160">
        <v>1339091.93</v>
      </c>
      <c r="BI87" s="77">
        <f t="shared" ref="BI87:BJ91" si="634">C87-O87</f>
        <v>20985.590000000026</v>
      </c>
      <c r="BJ87" s="77">
        <f t="shared" si="634"/>
        <v>18317.229999999923</v>
      </c>
      <c r="BK87" s="77">
        <f t="shared" ref="BK87:BR91" si="635">IF(Q87=0,0,E87-Q87)</f>
        <v>7483.5400000000373</v>
      </c>
      <c r="BL87" s="77">
        <f t="shared" si="635"/>
        <v>-126655.47999999992</v>
      </c>
      <c r="BM87" s="77">
        <f t="shared" si="635"/>
        <v>413.17000000015832</v>
      </c>
      <c r="BN87" s="77">
        <f t="shared" si="635"/>
        <v>-64442.289999999921</v>
      </c>
      <c r="BO87" s="77">
        <f t="shared" si="635"/>
        <v>-72083.940000000177</v>
      </c>
      <c r="BP87" s="183">
        <f t="shared" si="635"/>
        <v>54778.359999999753</v>
      </c>
      <c r="BQ87" s="183">
        <f t="shared" si="635"/>
        <v>662.04999999998836</v>
      </c>
      <c r="BR87" s="210">
        <f t="shared" si="635"/>
        <v>-35846.770000000193</v>
      </c>
      <c r="BS87" s="283">
        <f t="shared" ref="BS87:BS91" si="636">IF(Y87=0,0,M87-Y87)</f>
        <v>25372.079999999958</v>
      </c>
      <c r="BT87" s="221">
        <f t="shared" ref="BT87:BV91" si="637">IF(Z87=0,0,N87-Z87)</f>
        <v>-23140.840000000258</v>
      </c>
      <c r="BU87" s="221">
        <f t="shared" si="637"/>
        <v>-33103.800000000163</v>
      </c>
      <c r="BV87" s="221">
        <f t="shared" si="637"/>
        <v>49096.440000000061</v>
      </c>
      <c r="BW87" s="221">
        <f t="shared" ref="BW87:BW91" si="638">IF(AC87=0,0,Q87-AC87)</f>
        <v>15383.969999999972</v>
      </c>
      <c r="BX87" s="221">
        <f t="shared" ref="BX87:BX91" si="639">IF(AD87=0,0,R87-AD87)</f>
        <v>16534.949999999837</v>
      </c>
      <c r="BY87" s="221">
        <f t="shared" ref="BY87:BY91" si="640">IF(AE87=0,0,S87-AE87)</f>
        <v>70650.38</v>
      </c>
      <c r="BZ87" s="221">
        <f t="shared" ref="BZ87:BZ91" si="641">IF(AF87=0,0,T87-AF87)</f>
        <v>77978.600000000268</v>
      </c>
      <c r="CA87" s="221">
        <f t="shared" ref="CA87:CA91" si="642">IF(AG87=0,0,U87-AG87)</f>
        <v>-6467.8800000000047</v>
      </c>
      <c r="CB87" s="221">
        <f t="shared" ref="CB87:CB91" si="643">IF(AH87=0,0,V87-AH87)</f>
        <v>155.61000000039348</v>
      </c>
      <c r="CC87" s="221">
        <f t="shared" ref="CC87:CC91" si="644">IF(AI87=0,0,W87-AI87)</f>
        <v>2775.300000000163</v>
      </c>
      <c r="CD87" s="221">
        <f t="shared" ref="CD87:CD91" si="645">IF(AJ87=0,0,X87-AJ87)</f>
        <v>27469.540000000037</v>
      </c>
      <c r="CE87" s="283">
        <f t="shared" ref="CE87:CJ91" si="646">IF(AK87=0,0,Y87-AK87)</f>
        <v>-63034.839999999967</v>
      </c>
      <c r="CF87" s="221">
        <f t="shared" si="646"/>
        <v>-50915.209999999846</v>
      </c>
      <c r="CG87" s="221">
        <f t="shared" si="646"/>
        <v>22589.180000000168</v>
      </c>
      <c r="CH87" s="221">
        <f t="shared" si="646"/>
        <v>-22066.290000000037</v>
      </c>
      <c r="CI87" s="221">
        <f t="shared" si="646"/>
        <v>-43194.380000000005</v>
      </c>
      <c r="CJ87" s="221">
        <f t="shared" si="646"/>
        <v>51331.490000000107</v>
      </c>
      <c r="CK87" s="221">
        <f t="shared" ref="CK87:CK91" si="647">IF(AQ87=0,0,AE87-AQ87)</f>
        <v>-36485.300000000047</v>
      </c>
      <c r="CL87" s="221">
        <f t="shared" ref="CL87:CS91" si="648">IF(AR87=0,0,AF87-AR87)</f>
        <v>-104844.96000000014</v>
      </c>
      <c r="CM87" s="221">
        <f t="shared" si="648"/>
        <v>33775.64000000013</v>
      </c>
      <c r="CN87" s="221">
        <f t="shared" si="648"/>
        <v>-17083.6700000001</v>
      </c>
      <c r="CO87" s="221">
        <f t="shared" si="648"/>
        <v>-23569.620000000054</v>
      </c>
      <c r="CP87" s="284">
        <f t="shared" si="648"/>
        <v>-35340.639999999898</v>
      </c>
      <c r="CQ87" s="283">
        <f t="shared" si="648"/>
        <v>-66336.360000000219</v>
      </c>
      <c r="CR87" s="221">
        <f t="shared" si="648"/>
        <v>-31217.349999999977</v>
      </c>
      <c r="CS87" s="221">
        <f t="shared" si="648"/>
        <v>-44153.740000000049</v>
      </c>
      <c r="CT87" s="221">
        <f t="shared" ref="CT87:CT91" si="649">IF(AZ87=0,0,AN87-AZ87)</f>
        <v>-697956.78</v>
      </c>
      <c r="CU87" s="221">
        <f t="shared" ref="CU87:CU91" si="650">IF(BA87=0,0,AO87-BA87)</f>
        <v>-562676.93999999994</v>
      </c>
      <c r="CV87" s="221">
        <f t="shared" ref="CV87:CV91" si="651">IF(BB87=0,0,AP87-BB87)</f>
        <v>-516504.5</v>
      </c>
      <c r="CW87" s="221">
        <f t="shared" ref="CW87:CW91" si="652">IF(BC87=0,0,AQ87-BC87)</f>
        <v>-909413.13000000024</v>
      </c>
      <c r="CX87" s="221">
        <f t="shared" ref="CX87:CX91" si="653">IF(BD87=0,0,AR87-BD87)</f>
        <v>-809234.67000000027</v>
      </c>
      <c r="CY87" s="221">
        <f t="shared" ref="CY87:CY91" si="654">IF(BE87=0,0,AS87-BE87)</f>
        <v>-820322.81999999983</v>
      </c>
      <c r="CZ87" s="221">
        <f t="shared" ref="CZ87:CZ91" si="655">IF(BF87=0,0,AT87-BF87)</f>
        <v>-685627.56</v>
      </c>
      <c r="DA87" s="221">
        <f t="shared" ref="DA87:DB91" si="656">IF(BG87=0,0,AU87-BG87)</f>
        <v>-646889.17000000016</v>
      </c>
      <c r="DB87" s="284">
        <f t="shared" si="656"/>
        <v>-796829.29</v>
      </c>
    </row>
    <row r="88" spans="1:106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8">
        <v>92398.26</v>
      </c>
      <c r="Z88" s="89">
        <v>97131.119999999981</v>
      </c>
      <c r="AA88" s="89">
        <v>101031.92999999998</v>
      </c>
      <c r="AB88" s="320">
        <v>73290.050000000017</v>
      </c>
      <c r="AC88" s="320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8">
        <v>132512.23000000004</v>
      </c>
      <c r="AL88" s="89">
        <v>136913.21999999997</v>
      </c>
      <c r="AM88" s="89">
        <v>129331.64000000003</v>
      </c>
      <c r="AN88" s="320">
        <v>103183.27</v>
      </c>
      <c r="AO88" s="320">
        <v>100285.22999999998</v>
      </c>
      <c r="AP88" s="231">
        <v>96942.199999999983</v>
      </c>
      <c r="AQ88" s="89">
        <v>111664.03999999998</v>
      </c>
      <c r="AR88" s="89">
        <v>133679.85999999999</v>
      </c>
      <c r="AS88" s="89">
        <v>133337.13999999998</v>
      </c>
      <c r="AT88" s="89">
        <v>82038.73</v>
      </c>
      <c r="AU88" s="89">
        <v>92858.08</v>
      </c>
      <c r="AV88" s="160">
        <v>121314.45999999999</v>
      </c>
      <c r="AW88" s="89">
        <v>149515.83000000002</v>
      </c>
      <c r="AX88" s="89">
        <v>156020.29000000004</v>
      </c>
      <c r="AY88" s="89">
        <v>140348.07</v>
      </c>
      <c r="AZ88" s="89">
        <v>437039.05000000005</v>
      </c>
      <c r="BA88" s="89">
        <v>370460.29</v>
      </c>
      <c r="BB88" s="89">
        <v>324574.88</v>
      </c>
      <c r="BC88" s="89">
        <v>459767.82</v>
      </c>
      <c r="BD88" s="89">
        <v>476643.36000000004</v>
      </c>
      <c r="BE88" s="89">
        <v>407337.00999999995</v>
      </c>
      <c r="BF88" s="89">
        <v>334002.38</v>
      </c>
      <c r="BG88" s="89">
        <v>344382.37</v>
      </c>
      <c r="BH88" s="160">
        <v>448509.24</v>
      </c>
      <c r="BI88" s="77">
        <f t="shared" si="634"/>
        <v>34628.799999999959</v>
      </c>
      <c r="BJ88" s="77">
        <f t="shared" si="634"/>
        <v>28767.80000000009</v>
      </c>
      <c r="BK88" s="77">
        <f t="shared" si="635"/>
        <v>20681.690000000031</v>
      </c>
      <c r="BL88" s="77">
        <f t="shared" si="635"/>
        <v>-2941.3299999999435</v>
      </c>
      <c r="BM88" s="77">
        <f t="shared" si="635"/>
        <v>12046.819999999978</v>
      </c>
      <c r="BN88" s="77">
        <f t="shared" si="635"/>
        <v>14631.860000000015</v>
      </c>
      <c r="BO88" s="77">
        <f t="shared" si="635"/>
        <v>2027.4400000000169</v>
      </c>
      <c r="BP88" s="183">
        <f t="shared" si="635"/>
        <v>18019.580000000031</v>
      </c>
      <c r="BQ88" s="183">
        <f t="shared" si="635"/>
        <v>11795.880000000048</v>
      </c>
      <c r="BR88" s="210">
        <f t="shared" si="635"/>
        <v>13583.85000000002</v>
      </c>
      <c r="BS88" s="283">
        <f t="shared" si="636"/>
        <v>20840.829999999987</v>
      </c>
      <c r="BT88" s="221">
        <f t="shared" si="637"/>
        <v>14381.150000000009</v>
      </c>
      <c r="BU88" s="221">
        <f t="shared" si="637"/>
        <v>10653.270000000062</v>
      </c>
      <c r="BV88" s="221">
        <f t="shared" si="637"/>
        <v>18651.999999999985</v>
      </c>
      <c r="BW88" s="221">
        <f t="shared" si="638"/>
        <v>2543.6399999999703</v>
      </c>
      <c r="BX88" s="221">
        <f t="shared" si="639"/>
        <v>11593.319999999992</v>
      </c>
      <c r="BY88" s="221">
        <f t="shared" si="640"/>
        <v>2072.670000000071</v>
      </c>
      <c r="BZ88" s="221">
        <f t="shared" si="641"/>
        <v>-22441.049999999959</v>
      </c>
      <c r="CA88" s="221">
        <f t="shared" si="642"/>
        <v>-17259.659999999974</v>
      </c>
      <c r="CB88" s="221">
        <f t="shared" si="643"/>
        <v>-14243.770000000004</v>
      </c>
      <c r="CC88" s="221">
        <f t="shared" si="644"/>
        <v>-10654.920000000042</v>
      </c>
      <c r="CD88" s="221">
        <f t="shared" si="645"/>
        <v>-22851.309999999983</v>
      </c>
      <c r="CE88" s="283">
        <f t="shared" si="646"/>
        <v>-40113.970000000045</v>
      </c>
      <c r="CF88" s="221">
        <f t="shared" si="646"/>
        <v>-39782.099999999991</v>
      </c>
      <c r="CG88" s="221">
        <f t="shared" si="646"/>
        <v>-28299.71000000005</v>
      </c>
      <c r="CH88" s="221">
        <f t="shared" si="646"/>
        <v>-29893.219999999987</v>
      </c>
      <c r="CI88" s="221">
        <f t="shared" si="646"/>
        <v>-26693.999999999985</v>
      </c>
      <c r="CJ88" s="221">
        <f t="shared" si="646"/>
        <v>-24227.399999999994</v>
      </c>
      <c r="CK88" s="221">
        <f t="shared" si="647"/>
        <v>-20308.080000000002</v>
      </c>
      <c r="CL88" s="221">
        <f t="shared" si="648"/>
        <v>-16258.310000000012</v>
      </c>
      <c r="CM88" s="221">
        <f t="shared" si="648"/>
        <v>-39322.209999999992</v>
      </c>
      <c r="CN88" s="221">
        <f t="shared" si="648"/>
        <v>-9546.3800000000047</v>
      </c>
      <c r="CO88" s="221">
        <f t="shared" si="648"/>
        <v>-18940.739999999991</v>
      </c>
      <c r="CP88" s="284">
        <f t="shared" si="648"/>
        <v>-13733.459999999992</v>
      </c>
      <c r="CQ88" s="283">
        <f t="shared" si="648"/>
        <v>-17003.599999999977</v>
      </c>
      <c r="CR88" s="221">
        <f t="shared" si="648"/>
        <v>-19107.070000000065</v>
      </c>
      <c r="CS88" s="221">
        <f t="shared" si="648"/>
        <v>-11016.429999999978</v>
      </c>
      <c r="CT88" s="221">
        <f t="shared" si="649"/>
        <v>-333855.78000000003</v>
      </c>
      <c r="CU88" s="221">
        <f t="shared" si="650"/>
        <v>-270175.06</v>
      </c>
      <c r="CV88" s="221">
        <f t="shared" si="651"/>
        <v>-227632.68000000002</v>
      </c>
      <c r="CW88" s="221">
        <f t="shared" si="652"/>
        <v>-348103.78</v>
      </c>
      <c r="CX88" s="221">
        <f t="shared" si="653"/>
        <v>-342963.50000000006</v>
      </c>
      <c r="CY88" s="221">
        <f t="shared" si="654"/>
        <v>-273999.87</v>
      </c>
      <c r="CZ88" s="221">
        <f t="shared" si="655"/>
        <v>-251963.65000000002</v>
      </c>
      <c r="DA88" s="221">
        <f t="shared" si="656"/>
        <v>-251524.28999999998</v>
      </c>
      <c r="DB88" s="284">
        <f t="shared" si="656"/>
        <v>-327194.78000000003</v>
      </c>
    </row>
    <row r="89" spans="1:106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8">
        <v>11700.900000000001</v>
      </c>
      <c r="Z89" s="89">
        <v>13180.270000000002</v>
      </c>
      <c r="AA89" s="89">
        <v>12983.260000000002</v>
      </c>
      <c r="AB89" s="320">
        <v>8610.630000000001</v>
      </c>
      <c r="AC89" s="320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8">
        <v>15131.850000000002</v>
      </c>
      <c r="AL89" s="89">
        <v>18285.099999999999</v>
      </c>
      <c r="AM89" s="89">
        <v>14954.029999999999</v>
      </c>
      <c r="AN89" s="320">
        <v>10619.59</v>
      </c>
      <c r="AO89" s="320">
        <v>9606.09</v>
      </c>
      <c r="AP89" s="231">
        <v>8098.35</v>
      </c>
      <c r="AQ89" s="89">
        <v>9455.98</v>
      </c>
      <c r="AR89" s="89">
        <v>10400.679999999998</v>
      </c>
      <c r="AS89" s="89">
        <v>9514.77</v>
      </c>
      <c r="AT89" s="89">
        <v>7995.3099999999995</v>
      </c>
      <c r="AU89" s="89">
        <v>8344.41</v>
      </c>
      <c r="AV89" s="160">
        <v>10853.73</v>
      </c>
      <c r="AW89" s="89">
        <v>12744.89</v>
      </c>
      <c r="AX89" s="89">
        <v>12686.93</v>
      </c>
      <c r="AY89" s="89">
        <v>12206.980000000003</v>
      </c>
      <c r="AZ89" s="89">
        <v>51585.889999999992</v>
      </c>
      <c r="BA89" s="89">
        <v>45616.149999999994</v>
      </c>
      <c r="BB89" s="89">
        <v>39665.5</v>
      </c>
      <c r="BC89" s="89">
        <v>46384.54</v>
      </c>
      <c r="BD89" s="89">
        <v>47792.430000000008</v>
      </c>
      <c r="BE89" s="89">
        <v>44172.05</v>
      </c>
      <c r="BF89" s="89">
        <v>42661.879999999946</v>
      </c>
      <c r="BG89" s="89">
        <v>44972.200000000368</v>
      </c>
      <c r="BH89" s="160">
        <v>56588.180000000008</v>
      </c>
      <c r="BI89" s="77">
        <f t="shared" si="634"/>
        <v>834.81000000000131</v>
      </c>
      <c r="BJ89" s="77">
        <f t="shared" si="634"/>
        <v>2541.3400000000011</v>
      </c>
      <c r="BK89" s="77">
        <f t="shared" si="635"/>
        <v>1928.7300000000023</v>
      </c>
      <c r="BL89" s="77">
        <f t="shared" si="635"/>
        <v>730.41999999999825</v>
      </c>
      <c r="BM89" s="77">
        <f t="shared" si="635"/>
        <v>878.06000000000313</v>
      </c>
      <c r="BN89" s="77">
        <f t="shared" si="635"/>
        <v>164.88000000000102</v>
      </c>
      <c r="BO89" s="77">
        <f t="shared" si="635"/>
        <v>-1411.7800000000007</v>
      </c>
      <c r="BP89" s="183">
        <f t="shared" si="635"/>
        <v>1511.2999999999993</v>
      </c>
      <c r="BQ89" s="183">
        <f t="shared" si="635"/>
        <v>125.10000000000036</v>
      </c>
      <c r="BR89" s="210">
        <f t="shared" si="635"/>
        <v>79.920000000000073</v>
      </c>
      <c r="BS89" s="283">
        <f t="shared" si="636"/>
        <v>86.690000000000509</v>
      </c>
      <c r="BT89" s="221">
        <f t="shared" si="637"/>
        <v>386.04999999999018</v>
      </c>
      <c r="BU89" s="221">
        <f t="shared" si="637"/>
        <v>-2603.6300000000028</v>
      </c>
      <c r="BV89" s="221">
        <f t="shared" si="637"/>
        <v>-904.91000000000076</v>
      </c>
      <c r="BW89" s="221">
        <f t="shared" si="638"/>
        <v>-815.72000000000116</v>
      </c>
      <c r="BX89" s="221">
        <f t="shared" si="639"/>
        <v>-182.52999999999884</v>
      </c>
      <c r="BY89" s="221">
        <f t="shared" si="640"/>
        <v>-207.90999999999985</v>
      </c>
      <c r="BZ89" s="221">
        <f t="shared" si="641"/>
        <v>-406.2599999999984</v>
      </c>
      <c r="CA89" s="221">
        <f t="shared" si="642"/>
        <v>38.519999999998618</v>
      </c>
      <c r="CB89" s="221">
        <f t="shared" si="643"/>
        <v>-458.09999999999945</v>
      </c>
      <c r="CC89" s="221">
        <f t="shared" si="644"/>
        <v>87.239999999999782</v>
      </c>
      <c r="CD89" s="221">
        <f t="shared" si="645"/>
        <v>-375.66999999999825</v>
      </c>
      <c r="CE89" s="283">
        <f t="shared" si="646"/>
        <v>-3430.9500000000007</v>
      </c>
      <c r="CF89" s="221">
        <f t="shared" si="646"/>
        <v>-5104.8299999999963</v>
      </c>
      <c r="CG89" s="221">
        <f t="shared" si="646"/>
        <v>-1970.7699999999968</v>
      </c>
      <c r="CH89" s="221">
        <f t="shared" si="646"/>
        <v>-2008.9599999999991</v>
      </c>
      <c r="CI89" s="221">
        <f t="shared" si="646"/>
        <v>-1491.7600000000011</v>
      </c>
      <c r="CJ89" s="221">
        <f t="shared" si="646"/>
        <v>428.10999999999876</v>
      </c>
      <c r="CK89" s="221">
        <f t="shared" si="647"/>
        <v>-204.04000000000087</v>
      </c>
      <c r="CL89" s="221">
        <f t="shared" si="648"/>
        <v>-570.48999999999978</v>
      </c>
      <c r="CM89" s="221">
        <f t="shared" si="648"/>
        <v>-708.36000000000058</v>
      </c>
      <c r="CN89" s="221">
        <f t="shared" si="648"/>
        <v>-312.40999999999894</v>
      </c>
      <c r="CO89" s="221">
        <f t="shared" si="648"/>
        <v>-156.31999999999971</v>
      </c>
      <c r="CP89" s="284">
        <f t="shared" si="648"/>
        <v>247.27000000000044</v>
      </c>
      <c r="CQ89" s="283">
        <f t="shared" si="648"/>
        <v>2386.9600000000028</v>
      </c>
      <c r="CR89" s="221">
        <f t="shared" si="648"/>
        <v>5598.1699999999983</v>
      </c>
      <c r="CS89" s="221">
        <f t="shared" si="648"/>
        <v>2747.0499999999956</v>
      </c>
      <c r="CT89" s="221">
        <f t="shared" si="649"/>
        <v>-40966.299999999988</v>
      </c>
      <c r="CU89" s="221">
        <f t="shared" si="650"/>
        <v>-36010.06</v>
      </c>
      <c r="CV89" s="221">
        <f t="shared" si="651"/>
        <v>-31567.15</v>
      </c>
      <c r="CW89" s="221">
        <f t="shared" si="652"/>
        <v>-36928.559999999998</v>
      </c>
      <c r="CX89" s="221">
        <f t="shared" si="653"/>
        <v>-37391.750000000007</v>
      </c>
      <c r="CY89" s="221">
        <f t="shared" si="654"/>
        <v>-34657.279999999999</v>
      </c>
      <c r="CZ89" s="221">
        <f t="shared" si="655"/>
        <v>-34666.569999999949</v>
      </c>
      <c r="DA89" s="221">
        <f t="shared" si="656"/>
        <v>-36627.790000000372</v>
      </c>
      <c r="DB89" s="284">
        <f t="shared" si="656"/>
        <v>-45734.450000000012</v>
      </c>
    </row>
    <row r="90" spans="1:106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8">
        <v>267432.25999999995</v>
      </c>
      <c r="Z90" s="89">
        <v>281341.86000000004</v>
      </c>
      <c r="AA90" s="89">
        <v>289122.63999999996</v>
      </c>
      <c r="AB90" s="320">
        <v>231051.97000000003</v>
      </c>
      <c r="AC90" s="320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8">
        <v>291996.97999999992</v>
      </c>
      <c r="AL90" s="89">
        <v>303228.77999999997</v>
      </c>
      <c r="AM90" s="89">
        <v>283950.36999999994</v>
      </c>
      <c r="AN90" s="320">
        <v>244353.80999999994</v>
      </c>
      <c r="AO90" s="320">
        <v>258411.75</v>
      </c>
      <c r="AP90" s="231">
        <v>276093.94</v>
      </c>
      <c r="AQ90" s="89">
        <v>296385.79000000004</v>
      </c>
      <c r="AR90" s="89">
        <v>348551.46000000008</v>
      </c>
      <c r="AS90" s="89">
        <v>312539.18000000005</v>
      </c>
      <c r="AT90" s="89">
        <v>262773.50000000006</v>
      </c>
      <c r="AU90" s="89">
        <v>276227.09000000008</v>
      </c>
      <c r="AV90" s="160">
        <v>314762.12000000005</v>
      </c>
      <c r="AW90" s="89">
        <v>384740.11999999988</v>
      </c>
      <c r="AX90" s="89">
        <v>393639.7900000001</v>
      </c>
      <c r="AY90" s="89">
        <v>387209.38999999996</v>
      </c>
      <c r="AZ90" s="89">
        <v>622163.53999999992</v>
      </c>
      <c r="BA90" s="89">
        <v>585862.05999999994</v>
      </c>
      <c r="BB90" s="89">
        <v>583895.88</v>
      </c>
      <c r="BC90" s="89">
        <v>733586.91</v>
      </c>
      <c r="BD90" s="89">
        <v>735999.99</v>
      </c>
      <c r="BE90" s="89">
        <v>679421.27000000014</v>
      </c>
      <c r="BF90" s="89">
        <v>623153.74000000011</v>
      </c>
      <c r="BG90" s="89">
        <v>602748.19000000018</v>
      </c>
      <c r="BH90" s="160">
        <v>657592.52000000014</v>
      </c>
      <c r="BI90" s="77">
        <f t="shared" si="634"/>
        <v>-71079.38</v>
      </c>
      <c r="BJ90" s="77">
        <f t="shared" si="634"/>
        <v>-6033.909999999858</v>
      </c>
      <c r="BK90" s="77">
        <f t="shared" si="635"/>
        <v>2118.4899999999907</v>
      </c>
      <c r="BL90" s="77">
        <f t="shared" si="635"/>
        <v>-61913.50999999998</v>
      </c>
      <c r="BM90" s="77">
        <f t="shared" si="635"/>
        <v>897.76999999990221</v>
      </c>
      <c r="BN90" s="77">
        <f t="shared" si="635"/>
        <v>-1895.0000000000582</v>
      </c>
      <c r="BO90" s="77">
        <f t="shared" si="635"/>
        <v>-52396.700000000012</v>
      </c>
      <c r="BP90" s="183">
        <f t="shared" si="635"/>
        <v>69535.62999999983</v>
      </c>
      <c r="BQ90" s="183">
        <f t="shared" si="635"/>
        <v>-21078.130000000005</v>
      </c>
      <c r="BR90" s="210">
        <f t="shared" si="635"/>
        <v>-31567.290000000183</v>
      </c>
      <c r="BS90" s="283">
        <f t="shared" si="636"/>
        <v>15102.190000000119</v>
      </c>
      <c r="BT90" s="221">
        <f t="shared" si="637"/>
        <v>-22247.060000000027</v>
      </c>
      <c r="BU90" s="221">
        <f t="shared" si="637"/>
        <v>-17850.369999999995</v>
      </c>
      <c r="BV90" s="221">
        <f t="shared" si="637"/>
        <v>-14759.95000000007</v>
      </c>
      <c r="BW90" s="221">
        <f t="shared" si="638"/>
        <v>-30288.199999999924</v>
      </c>
      <c r="BX90" s="221">
        <f t="shared" si="639"/>
        <v>-9769.6599999999162</v>
      </c>
      <c r="BY90" s="221">
        <f t="shared" si="640"/>
        <v>21340.570000000065</v>
      </c>
      <c r="BZ90" s="221">
        <f t="shared" si="641"/>
        <v>90415.240000000049</v>
      </c>
      <c r="CA90" s="221">
        <f t="shared" si="642"/>
        <v>-1722.8699999999953</v>
      </c>
      <c r="CB90" s="221">
        <f t="shared" si="643"/>
        <v>-2656.7600000000675</v>
      </c>
      <c r="CC90" s="221">
        <f t="shared" si="644"/>
        <v>10286.819999999949</v>
      </c>
      <c r="CD90" s="221">
        <f t="shared" si="645"/>
        <v>13137.760000000068</v>
      </c>
      <c r="CE90" s="283">
        <f t="shared" si="646"/>
        <v>-24564.719999999972</v>
      </c>
      <c r="CF90" s="221">
        <f t="shared" si="646"/>
        <v>-21886.919999999925</v>
      </c>
      <c r="CG90" s="221">
        <f t="shared" si="646"/>
        <v>5172.2700000000186</v>
      </c>
      <c r="CH90" s="221">
        <f t="shared" si="646"/>
        <v>-13301.839999999909</v>
      </c>
      <c r="CI90" s="221">
        <f t="shared" si="646"/>
        <v>-24905.310000000085</v>
      </c>
      <c r="CJ90" s="221">
        <f t="shared" si="646"/>
        <v>-3444.2300000000978</v>
      </c>
      <c r="CK90" s="221">
        <f t="shared" si="647"/>
        <v>-20197.390000000014</v>
      </c>
      <c r="CL90" s="221">
        <f t="shared" si="648"/>
        <v>-135435.69000000006</v>
      </c>
      <c r="CM90" s="221">
        <f t="shared" si="648"/>
        <v>-11106.190000000002</v>
      </c>
      <c r="CN90" s="221">
        <f t="shared" si="648"/>
        <v>-12039.319999999949</v>
      </c>
      <c r="CO90" s="221">
        <f t="shared" si="648"/>
        <v>-24397.25999999998</v>
      </c>
      <c r="CP90" s="284">
        <f t="shared" si="648"/>
        <v>-40210.120000000054</v>
      </c>
      <c r="CQ90" s="283">
        <f t="shared" si="648"/>
        <v>-92743.139999999956</v>
      </c>
      <c r="CR90" s="221">
        <f t="shared" si="648"/>
        <v>-90411.010000000126</v>
      </c>
      <c r="CS90" s="221">
        <f t="shared" si="648"/>
        <v>-103259.02000000002</v>
      </c>
      <c r="CT90" s="221">
        <f t="shared" si="649"/>
        <v>-377809.73</v>
      </c>
      <c r="CU90" s="221">
        <f t="shared" si="650"/>
        <v>-327450.30999999994</v>
      </c>
      <c r="CV90" s="221">
        <f t="shared" si="651"/>
        <v>-307801.94</v>
      </c>
      <c r="CW90" s="221">
        <f t="shared" si="652"/>
        <v>-437201.12</v>
      </c>
      <c r="CX90" s="221">
        <f t="shared" si="653"/>
        <v>-387448.52999999991</v>
      </c>
      <c r="CY90" s="221">
        <f t="shared" si="654"/>
        <v>-366882.09000000008</v>
      </c>
      <c r="CZ90" s="221">
        <f t="shared" si="655"/>
        <v>-360380.24000000005</v>
      </c>
      <c r="DA90" s="221">
        <f t="shared" si="656"/>
        <v>-326521.10000000009</v>
      </c>
      <c r="DB90" s="284">
        <f t="shared" si="656"/>
        <v>-342830.40000000008</v>
      </c>
    </row>
    <row r="91" spans="1:106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8">
        <v>346464.91000000003</v>
      </c>
      <c r="Z91" s="89">
        <v>386528.44000000006</v>
      </c>
      <c r="AA91" s="89">
        <v>405025.41</v>
      </c>
      <c r="AB91" s="320">
        <v>384811.27</v>
      </c>
      <c r="AC91" s="320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8">
        <v>373808.19999999995</v>
      </c>
      <c r="AL91" s="89">
        <v>357948.14</v>
      </c>
      <c r="AM91" s="89">
        <v>364145.64000000007</v>
      </c>
      <c r="AN91" s="320">
        <v>359403.88</v>
      </c>
      <c r="AO91" s="320">
        <v>368029.49</v>
      </c>
      <c r="AP91" s="231">
        <v>377038.34</v>
      </c>
      <c r="AQ91" s="89">
        <v>387304.67000000004</v>
      </c>
      <c r="AR91" s="89">
        <v>382135.06000000006</v>
      </c>
      <c r="AS91" s="89">
        <v>390214.77</v>
      </c>
      <c r="AT91" s="89">
        <v>256828.19</v>
      </c>
      <c r="AU91" s="89">
        <v>268626.05000000005</v>
      </c>
      <c r="AV91" s="160">
        <v>313214.76999999996</v>
      </c>
      <c r="AW91" s="89">
        <v>351249.32</v>
      </c>
      <c r="AX91" s="89">
        <v>349922.01999999996</v>
      </c>
      <c r="AY91" s="89">
        <v>354188.39999999991</v>
      </c>
      <c r="AZ91" s="89">
        <v>542637.56000000006</v>
      </c>
      <c r="BA91" s="89">
        <v>588257.8600000001</v>
      </c>
      <c r="BB91" s="89">
        <v>622851.29</v>
      </c>
      <c r="BC91" s="89">
        <v>616197.35999999987</v>
      </c>
      <c r="BD91" s="89">
        <v>611616.89999999991</v>
      </c>
      <c r="BE91" s="89">
        <v>623819.55000000005</v>
      </c>
      <c r="BF91" s="89">
        <v>624595.39</v>
      </c>
      <c r="BG91" s="89">
        <v>533403.77999999991</v>
      </c>
      <c r="BH91" s="160">
        <v>410577.51</v>
      </c>
      <c r="BI91" s="77">
        <f t="shared" si="634"/>
        <v>-138916.43000000002</v>
      </c>
      <c r="BJ91" s="77">
        <f t="shared" si="634"/>
        <v>-107694.55000000002</v>
      </c>
      <c r="BK91" s="77">
        <f t="shared" si="635"/>
        <v>-161657.28</v>
      </c>
      <c r="BL91" s="77">
        <f t="shared" si="635"/>
        <v>-160142.95000000007</v>
      </c>
      <c r="BM91" s="77">
        <f t="shared" si="635"/>
        <v>-167242.31000000003</v>
      </c>
      <c r="BN91" s="77">
        <f t="shared" si="635"/>
        <v>11557.790000000037</v>
      </c>
      <c r="BO91" s="77">
        <f t="shared" si="635"/>
        <v>-62501.049999999988</v>
      </c>
      <c r="BP91" s="183">
        <f t="shared" si="635"/>
        <v>-135326.90000000002</v>
      </c>
      <c r="BQ91" s="183">
        <f t="shared" si="635"/>
        <v>-119838.93</v>
      </c>
      <c r="BR91" s="210">
        <f t="shared" si="635"/>
        <v>-134338.65000000002</v>
      </c>
      <c r="BS91" s="283">
        <f t="shared" si="636"/>
        <v>-47332.800000000047</v>
      </c>
      <c r="BT91" s="221">
        <f t="shared" si="637"/>
        <v>-50358.770000000135</v>
      </c>
      <c r="BU91" s="221">
        <f t="shared" si="637"/>
        <v>-81040.719999999972</v>
      </c>
      <c r="BV91" s="221">
        <f t="shared" si="637"/>
        <v>-98811.38</v>
      </c>
      <c r="BW91" s="221">
        <f t="shared" si="638"/>
        <v>-129583.21000000002</v>
      </c>
      <c r="BX91" s="221">
        <f t="shared" si="639"/>
        <v>-120645.75999999995</v>
      </c>
      <c r="BY91" s="221">
        <f t="shared" si="640"/>
        <v>-66178.25</v>
      </c>
      <c r="BZ91" s="221">
        <f t="shared" si="641"/>
        <v>-120898.87000000005</v>
      </c>
      <c r="CA91" s="221">
        <f t="shared" si="642"/>
        <v>-90445.240000000049</v>
      </c>
      <c r="CB91" s="221">
        <f t="shared" si="643"/>
        <v>-107369.71999999997</v>
      </c>
      <c r="CC91" s="221">
        <f t="shared" si="644"/>
        <v>-61849.209999999963</v>
      </c>
      <c r="CD91" s="221">
        <f t="shared" si="645"/>
        <v>-52362.369999999995</v>
      </c>
      <c r="CE91" s="283">
        <f t="shared" si="646"/>
        <v>-27343.289999999921</v>
      </c>
      <c r="CF91" s="221">
        <f t="shared" si="646"/>
        <v>28580.300000000047</v>
      </c>
      <c r="CG91" s="221">
        <f t="shared" si="646"/>
        <v>40879.769999999902</v>
      </c>
      <c r="CH91" s="221">
        <f t="shared" si="646"/>
        <v>25407.390000000014</v>
      </c>
      <c r="CI91" s="221">
        <f t="shared" si="646"/>
        <v>71572.400000000023</v>
      </c>
      <c r="CJ91" s="221">
        <f t="shared" si="646"/>
        <v>60689.599999999977</v>
      </c>
      <c r="CK91" s="221">
        <f t="shared" si="647"/>
        <v>49750.719999999972</v>
      </c>
      <c r="CL91" s="221">
        <f t="shared" si="648"/>
        <v>79926.349999999977</v>
      </c>
      <c r="CM91" s="221">
        <f t="shared" si="648"/>
        <v>53205.440000000002</v>
      </c>
      <c r="CN91" s="221">
        <f t="shared" si="648"/>
        <v>181384.25</v>
      </c>
      <c r="CO91" s="221">
        <f t="shared" si="648"/>
        <v>130054.18999999994</v>
      </c>
      <c r="CP91" s="284">
        <f t="shared" si="648"/>
        <v>81580.23000000004</v>
      </c>
      <c r="CQ91" s="283">
        <f t="shared" si="648"/>
        <v>22558.879999999946</v>
      </c>
      <c r="CR91" s="221">
        <f t="shared" si="648"/>
        <v>8026.1200000000536</v>
      </c>
      <c r="CS91" s="221">
        <f t="shared" si="648"/>
        <v>9957.2400000001653</v>
      </c>
      <c r="CT91" s="221">
        <f t="shared" si="649"/>
        <v>-183233.68000000005</v>
      </c>
      <c r="CU91" s="221">
        <f t="shared" si="650"/>
        <v>-220228.37000000011</v>
      </c>
      <c r="CV91" s="221">
        <f t="shared" si="651"/>
        <v>-245812.95</v>
      </c>
      <c r="CW91" s="221">
        <f t="shared" si="652"/>
        <v>-228892.68999999983</v>
      </c>
      <c r="CX91" s="221">
        <f t="shared" si="653"/>
        <v>-229481.83999999985</v>
      </c>
      <c r="CY91" s="221">
        <f t="shared" si="654"/>
        <v>-233604.78000000003</v>
      </c>
      <c r="CZ91" s="221">
        <f t="shared" si="655"/>
        <v>-367767.2</v>
      </c>
      <c r="DA91" s="221">
        <f t="shared" si="656"/>
        <v>-264777.72999999986</v>
      </c>
      <c r="DB91" s="284">
        <f t="shared" si="656"/>
        <v>-97362.740000000049</v>
      </c>
    </row>
    <row r="92" spans="1:106" x14ac:dyDescent="0.25">
      <c r="A92" s="4"/>
      <c r="B92" s="35" t="s">
        <v>46</v>
      </c>
      <c r="C92" s="97">
        <f t="shared" ref="C92:V92" si="657">SUM(C87:C91)</f>
        <v>1046809.5899999999</v>
      </c>
      <c r="D92" s="82">
        <f t="shared" si="657"/>
        <v>959619.00000000012</v>
      </c>
      <c r="E92" s="82">
        <f t="shared" si="657"/>
        <v>854387.4800000001</v>
      </c>
      <c r="F92" s="82">
        <f t="shared" si="657"/>
        <v>824093.27</v>
      </c>
      <c r="G92" s="82">
        <f t="shared" si="657"/>
        <v>1208979.6800000002</v>
      </c>
      <c r="H92" s="82">
        <f t="shared" si="657"/>
        <v>1310855.4100000001</v>
      </c>
      <c r="I92" s="82">
        <f t="shared" si="657"/>
        <v>1010610.3</v>
      </c>
      <c r="J92" s="82">
        <f t="shared" si="657"/>
        <v>1001301.7999999998</v>
      </c>
      <c r="K92" s="82">
        <f t="shared" si="657"/>
        <v>940609.83000000007</v>
      </c>
      <c r="L92" s="82">
        <f t="shared" si="657"/>
        <v>1071880.0099999998</v>
      </c>
      <c r="M92" s="82">
        <f t="shared" si="657"/>
        <v>1252186.56</v>
      </c>
      <c r="N92" s="160">
        <f t="shared" si="657"/>
        <v>1221198.8799999999</v>
      </c>
      <c r="O92" s="82">
        <f t="shared" si="657"/>
        <v>1200356.2</v>
      </c>
      <c r="P92" s="82">
        <f t="shared" si="657"/>
        <v>1023721.09</v>
      </c>
      <c r="Q92" s="82">
        <f t="shared" si="657"/>
        <v>983832.30999999982</v>
      </c>
      <c r="R92" s="82">
        <f t="shared" si="657"/>
        <v>1175016.1200000001</v>
      </c>
      <c r="S92" s="82">
        <f t="shared" si="657"/>
        <v>1361986.17</v>
      </c>
      <c r="T92" s="82">
        <f t="shared" si="657"/>
        <v>1350838.1700000002</v>
      </c>
      <c r="U92" s="82">
        <f t="shared" si="657"/>
        <v>1196976.33</v>
      </c>
      <c r="V92" s="89">
        <f t="shared" si="657"/>
        <v>992783.83000000031</v>
      </c>
      <c r="W92" s="89">
        <v>1068943.8600000001</v>
      </c>
      <c r="X92" s="160">
        <v>1259968.9500000002</v>
      </c>
      <c r="Y92" s="258">
        <v>1238117.5699999998</v>
      </c>
      <c r="Z92" s="89">
        <v>1302178.3500000006</v>
      </c>
      <c r="AA92" s="89">
        <v>1324301.45</v>
      </c>
      <c r="AB92" s="320">
        <f>SUM(AB87:AB91)</f>
        <v>1070448.8900000001</v>
      </c>
      <c r="AC92" s="320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8">
        <v>1396605.3399999999</v>
      </c>
      <c r="AL92" s="89">
        <v>1391287.1099999999</v>
      </c>
      <c r="AM92" s="89">
        <v>1285930.7100000002</v>
      </c>
      <c r="AN92" s="320">
        <v>1112311.81</v>
      </c>
      <c r="AO92" s="320">
        <v>1151304.8799999999</v>
      </c>
      <c r="AP92" s="231">
        <v>1192708.23</v>
      </c>
      <c r="AQ92" s="89">
        <v>1361752.7999999998</v>
      </c>
      <c r="AR92" s="89">
        <v>1503373.61</v>
      </c>
      <c r="AS92" s="89">
        <v>1276989.1400000001</v>
      </c>
      <c r="AT92" s="89">
        <v>974954.09999999986</v>
      </c>
      <c r="AU92" s="89">
        <v>1065308.3800000001</v>
      </c>
      <c r="AV92" s="160">
        <v>1302407.72</v>
      </c>
      <c r="AW92" s="89">
        <v>1547742.6000000003</v>
      </c>
      <c r="AX92" s="89">
        <v>1518398.2500000002</v>
      </c>
      <c r="AY92" s="89">
        <v>1431655.6099999999</v>
      </c>
      <c r="AZ92" s="89">
        <v>2746134.08</v>
      </c>
      <c r="BA92" s="89">
        <v>2567845.62</v>
      </c>
      <c r="BB92" s="89">
        <v>2522027.4500000002</v>
      </c>
      <c r="BC92" s="89">
        <v>3322292.08</v>
      </c>
      <c r="BD92" s="89">
        <v>3309893.9</v>
      </c>
      <c r="BE92" s="89">
        <v>3006455.9800000004</v>
      </c>
      <c r="BF92" s="89">
        <v>2675359.3200000003</v>
      </c>
      <c r="BG92" s="89">
        <v>2591648.4600000004</v>
      </c>
      <c r="BH92" s="160">
        <v>2912359.38</v>
      </c>
      <c r="BI92" s="172">
        <f t="shared" ref="BI92:BR92" si="658">SUM(BI87:BI91)</f>
        <v>-153546.61000000004</v>
      </c>
      <c r="BJ92" s="172">
        <f t="shared" si="658"/>
        <v>-64102.089999999858</v>
      </c>
      <c r="BK92" s="172">
        <f t="shared" si="658"/>
        <v>-129444.82999999993</v>
      </c>
      <c r="BL92" s="172">
        <f t="shared" si="658"/>
        <v>-350922.84999999992</v>
      </c>
      <c r="BM92" s="172">
        <f t="shared" si="658"/>
        <v>-153006.49</v>
      </c>
      <c r="BN92" s="172">
        <f t="shared" si="658"/>
        <v>-39982.759999999922</v>
      </c>
      <c r="BO92" s="172">
        <f t="shared" si="658"/>
        <v>-186366.03000000014</v>
      </c>
      <c r="BP92" s="231">
        <f t="shared" si="658"/>
        <v>8517.9699999995937</v>
      </c>
      <c r="BQ92" s="231">
        <f t="shared" si="658"/>
        <v>-128334.02999999996</v>
      </c>
      <c r="BR92" s="210">
        <f t="shared" si="658"/>
        <v>-188088.94000000038</v>
      </c>
      <c r="BS92" s="283">
        <f t="shared" ref="BS92:BT92" si="659">SUM(BS87:BS91)</f>
        <v>14068.99000000002</v>
      </c>
      <c r="BT92" s="221">
        <f t="shared" si="659"/>
        <v>-80979.470000000423</v>
      </c>
      <c r="BU92" s="221">
        <f t="shared" ref="BU92:BV92" si="660">SUM(BU87:BU91)</f>
        <v>-123945.25000000007</v>
      </c>
      <c r="BV92" s="221">
        <f t="shared" si="660"/>
        <v>-46727.800000000032</v>
      </c>
      <c r="BW92" s="221">
        <f t="shared" ref="BW92:BX92" si="661">SUM(BW87:BW91)</f>
        <v>-142759.52000000002</v>
      </c>
      <c r="BX92" s="221">
        <f t="shared" si="661"/>
        <v>-102469.68000000004</v>
      </c>
      <c r="BY92" s="221">
        <f t="shared" ref="BY92:CD92" si="662">SUM(BY87:BY91)</f>
        <v>27677.460000000137</v>
      </c>
      <c r="BZ92" s="221">
        <f t="shared" si="662"/>
        <v>24647.660000000324</v>
      </c>
      <c r="CA92" s="221">
        <f t="shared" si="662"/>
        <v>-115857.13000000003</v>
      </c>
      <c r="CB92" s="221">
        <f t="shared" si="662"/>
        <v>-124572.73999999964</v>
      </c>
      <c r="CC92" s="221">
        <f t="shared" si="662"/>
        <v>-59354.769999999895</v>
      </c>
      <c r="CD92" s="221">
        <f t="shared" si="662"/>
        <v>-34982.049999999872</v>
      </c>
      <c r="CE92" s="283">
        <f t="shared" ref="CE92:CF92" si="663">SUM(CE87:CE91)</f>
        <v>-158487.7699999999</v>
      </c>
      <c r="CF92" s="221">
        <f t="shared" si="663"/>
        <v>-89108.759999999718</v>
      </c>
      <c r="CG92" s="221">
        <f t="shared" ref="CG92:CI92" si="664">SUM(CG87:CG91)</f>
        <v>38370.740000000042</v>
      </c>
      <c r="CH92" s="221">
        <f t="shared" si="664"/>
        <v>-41862.919999999925</v>
      </c>
      <c r="CI92" s="221">
        <f t="shared" si="664"/>
        <v>-24713.050000000047</v>
      </c>
      <c r="CJ92" s="221">
        <f t="shared" ref="CJ92:CL92" si="665">SUM(CJ87:CJ91)</f>
        <v>84777.569999999992</v>
      </c>
      <c r="CK92" s="221">
        <f t="shared" si="665"/>
        <v>-27444.090000000084</v>
      </c>
      <c r="CL92" s="221">
        <f t="shared" si="665"/>
        <v>-177183.10000000024</v>
      </c>
      <c r="CM92" s="221">
        <f t="shared" ref="CM92:CN92" si="666">SUM(CM87:CM91)</f>
        <v>35844.320000000138</v>
      </c>
      <c r="CN92" s="221">
        <f t="shared" si="666"/>
        <v>142402.46999999994</v>
      </c>
      <c r="CO92" s="221">
        <f t="shared" ref="CO92:CP92" si="667">SUM(CO87:CO91)</f>
        <v>62990.249999999913</v>
      </c>
      <c r="CP92" s="284">
        <f t="shared" si="667"/>
        <v>-7456.7199999998993</v>
      </c>
      <c r="CQ92" s="283">
        <f t="shared" ref="CQ92:CR92" si="668">SUM(CQ87:CQ91)</f>
        <v>-151137.26000000018</v>
      </c>
      <c r="CR92" s="221">
        <f t="shared" si="668"/>
        <v>-127111.14000000013</v>
      </c>
      <c r="CS92" s="221">
        <f t="shared" ref="CS92:DA92" si="669">SUM(CS87:CS91)</f>
        <v>-145724.89999999988</v>
      </c>
      <c r="CT92" s="221">
        <f t="shared" si="669"/>
        <v>-1633822.27</v>
      </c>
      <c r="CU92" s="221">
        <f t="shared" si="669"/>
        <v>-1416540.7400000002</v>
      </c>
      <c r="CV92" s="221">
        <f t="shared" si="669"/>
        <v>-1329319.22</v>
      </c>
      <c r="CW92" s="221">
        <f t="shared" si="669"/>
        <v>-1960539.2800000003</v>
      </c>
      <c r="CX92" s="221">
        <f t="shared" si="669"/>
        <v>-1806520.29</v>
      </c>
      <c r="CY92" s="221">
        <f t="shared" si="669"/>
        <v>-1729466.84</v>
      </c>
      <c r="CZ92" s="221">
        <f t="shared" si="669"/>
        <v>-1700405.22</v>
      </c>
      <c r="DA92" s="221">
        <f t="shared" si="669"/>
        <v>-1526340.0800000005</v>
      </c>
      <c r="DB92" s="284">
        <f t="shared" ref="DB92" si="670">SUM(DB87:DB91)</f>
        <v>-1609951.6600000001</v>
      </c>
    </row>
    <row r="93" spans="1:10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232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222"/>
      <c r="CE93" s="285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204"/>
      <c r="CQ93" s="285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204"/>
    </row>
    <row r="94" spans="1:106" x14ac:dyDescent="0.25">
      <c r="A94" s="4"/>
      <c r="B94" s="35" t="s">
        <v>41</v>
      </c>
      <c r="C94" s="88">
        <f t="shared" ref="C94:Q94" si="671">C80+C87</f>
        <v>3272682.77</v>
      </c>
      <c r="D94" s="89">
        <f t="shared" si="671"/>
        <v>2879215.0299999993</v>
      </c>
      <c r="E94" s="89">
        <f t="shared" si="671"/>
        <v>2611638.63</v>
      </c>
      <c r="F94" s="89">
        <f t="shared" si="671"/>
        <v>2444791.3699999996</v>
      </c>
      <c r="G94" s="89">
        <f t="shared" si="671"/>
        <v>3573568.84</v>
      </c>
      <c r="H94" s="89">
        <f t="shared" si="671"/>
        <v>3592625.8100000005</v>
      </c>
      <c r="I94" s="89">
        <f t="shared" si="671"/>
        <v>2635358.88</v>
      </c>
      <c r="J94" s="89">
        <f t="shared" si="671"/>
        <v>2639031.4922000002</v>
      </c>
      <c r="K94" s="89">
        <f t="shared" si="671"/>
        <v>2638642.2800000003</v>
      </c>
      <c r="L94" s="89">
        <f t="shared" si="671"/>
        <v>3452640.0299999993</v>
      </c>
      <c r="M94" s="89">
        <f t="shared" si="671"/>
        <v>3905019.1599999992</v>
      </c>
      <c r="N94" s="160">
        <f t="shared" si="671"/>
        <v>3554740.8000000003</v>
      </c>
      <c r="O94" s="89">
        <f t="shared" si="671"/>
        <v>3320711.1399999997</v>
      </c>
      <c r="P94" s="89">
        <f t="shared" si="671"/>
        <v>2977628.1800000011</v>
      </c>
      <c r="Q94" s="89">
        <f t="shared" si="671"/>
        <v>2793911.63</v>
      </c>
      <c r="R94" s="89">
        <v>3319717.0900000134</v>
      </c>
      <c r="S94" s="89">
        <v>4032947.980000013</v>
      </c>
      <c r="T94" s="89">
        <f t="shared" ref="T94:V98" si="672">T80+T87</f>
        <v>4154615.0500000133</v>
      </c>
      <c r="U94" s="89">
        <f t="shared" si="672"/>
        <v>3293707.1600000127</v>
      </c>
      <c r="V94" s="89">
        <f t="shared" si="672"/>
        <v>2456691.9800000135</v>
      </c>
      <c r="W94" s="89">
        <v>2768248.4500000137</v>
      </c>
      <c r="X94" s="160">
        <v>3716656.1800000132</v>
      </c>
      <c r="Y94" s="258">
        <v>4083997.4800000135</v>
      </c>
      <c r="Z94" s="89">
        <v>4118653.1800000132</v>
      </c>
      <c r="AA94" s="89">
        <v>3925544.4800000126</v>
      </c>
      <c r="AB94" s="89">
        <f t="shared" ref="AB94:AC94" si="673">AB80+AB87</f>
        <v>2872228.5600000126</v>
      </c>
      <c r="AC94" s="89">
        <f t="shared" si="673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8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>
        <v>3305556.8100000131</v>
      </c>
      <c r="AQ94" s="89">
        <v>4231192.8700000132</v>
      </c>
      <c r="AR94" s="89">
        <v>5154559.4100000141</v>
      </c>
      <c r="AS94" s="89">
        <v>3729234.0900000138</v>
      </c>
      <c r="AT94" s="89">
        <v>2961375.4400000139</v>
      </c>
      <c r="AU94" s="89">
        <v>3113226.2400000133</v>
      </c>
      <c r="AV94" s="160">
        <v>4177880.670000012</v>
      </c>
      <c r="AW94" s="89">
        <v>5232194.4700000137</v>
      </c>
      <c r="AX94" s="89">
        <v>4989012.8100000136</v>
      </c>
      <c r="AY94" s="89">
        <v>4507607.0600000136</v>
      </c>
      <c r="AZ94" s="89">
        <v>3357130.1400000136</v>
      </c>
      <c r="BA94" s="89">
        <v>3154334.9100000132</v>
      </c>
      <c r="BB94" s="89">
        <v>3298591.7200000128</v>
      </c>
      <c r="BC94" s="89">
        <v>5035285.0500000138</v>
      </c>
      <c r="BD94" s="89">
        <v>4729821.4900000133</v>
      </c>
      <c r="BE94" s="89">
        <v>4237462.5800000131</v>
      </c>
      <c r="BF94" s="89">
        <v>3563598.3400000138</v>
      </c>
      <c r="BG94" s="89">
        <v>3794214.1100000134</v>
      </c>
      <c r="BH94" s="160">
        <v>4520732.9500000132</v>
      </c>
      <c r="BI94" s="82">
        <f t="shared" ref="BI94:BJ98" si="674">C94-O94</f>
        <v>-48028.369999999646</v>
      </c>
      <c r="BJ94" s="82">
        <f t="shared" si="674"/>
        <v>-98413.15000000177</v>
      </c>
      <c r="BK94" s="74">
        <f t="shared" ref="BK94:BR98" si="675">IF(Q94=0,0,E94-Q94)</f>
        <v>-182273</v>
      </c>
      <c r="BL94" s="74">
        <f t="shared" si="675"/>
        <v>-874925.72000001371</v>
      </c>
      <c r="BM94" s="74">
        <f t="shared" si="675"/>
        <v>-459379.14000001317</v>
      </c>
      <c r="BN94" s="74">
        <f t="shared" si="675"/>
        <v>-561989.2400000128</v>
      </c>
      <c r="BO94" s="74">
        <f t="shared" si="675"/>
        <v>-658348.28000001283</v>
      </c>
      <c r="BP94" s="89">
        <f t="shared" si="675"/>
        <v>182339.51219998673</v>
      </c>
      <c r="BQ94" s="89">
        <f t="shared" si="675"/>
        <v>-129606.17000001343</v>
      </c>
      <c r="BR94" s="215">
        <f t="shared" si="675"/>
        <v>-264016.15000001388</v>
      </c>
      <c r="BS94" s="271">
        <f t="shared" ref="BS94:BS98" si="676">IF(Y94=0,0,M94-Y94)</f>
        <v>-178978.32000001427</v>
      </c>
      <c r="BT94" s="269">
        <f t="shared" ref="BT94:BV98" si="677">IF(Z94=0,0,N94-Z94)</f>
        <v>-563912.38000001293</v>
      </c>
      <c r="BU94" s="269">
        <f t="shared" si="677"/>
        <v>-604833.34000001289</v>
      </c>
      <c r="BV94" s="269">
        <f t="shared" si="677"/>
        <v>105399.61999998847</v>
      </c>
      <c r="BW94" s="269">
        <f t="shared" ref="BW94:BW98" si="678">IF(AC94=0,0,Q94-AC94)</f>
        <v>-16158.620000012219</v>
      </c>
      <c r="BX94" s="269">
        <f t="shared" ref="BX94:BX98" si="679">IF(AD94=0,0,R94-AD94)</f>
        <v>-146928.54000000004</v>
      </c>
      <c r="BY94" s="269">
        <f t="shared" ref="BY94:BY98" si="680">IF(AE94=0,0,S94-AE94)</f>
        <v>268353.91999999993</v>
      </c>
      <c r="BZ94" s="269">
        <f t="shared" ref="BZ94:BZ98" si="681">IF(AF94=0,0,T94-AF94)</f>
        <v>412529.17000000039</v>
      </c>
      <c r="CA94" s="269">
        <f t="shared" ref="CA94:CA98" si="682">IF(AG94=0,0,U94-AG94)</f>
        <v>-278030.02</v>
      </c>
      <c r="CB94" s="269">
        <f t="shared" ref="CB94:CB98" si="683">IF(AH94=0,0,V94-AH94)</f>
        <v>-191269.07999999914</v>
      </c>
      <c r="CC94" s="269">
        <f t="shared" ref="CC94:CC98" si="684">IF(AI94=0,0,W94-AI94)</f>
        <v>-47757.019999999087</v>
      </c>
      <c r="CD94" s="269">
        <f t="shared" ref="CD94:CD98" si="685">IF(AJ94=0,0,X94-AJ94)</f>
        <v>-94122.819999986794</v>
      </c>
      <c r="CE94" s="271">
        <f t="shared" ref="CE94:CJ98" si="686">IF(AK94=0,0,Y94-AK94)</f>
        <v>-598031.3200000003</v>
      </c>
      <c r="CF94" s="269">
        <f t="shared" si="686"/>
        <v>-195062.11999999871</v>
      </c>
      <c r="CG94" s="269">
        <f t="shared" si="686"/>
        <v>153409.77999999933</v>
      </c>
      <c r="CH94" s="269">
        <f t="shared" si="686"/>
        <v>-161091.71999999974</v>
      </c>
      <c r="CI94" s="269">
        <f t="shared" si="686"/>
        <v>-137245.35000000102</v>
      </c>
      <c r="CJ94" s="269">
        <f t="shared" si="686"/>
        <v>161088.8200000003</v>
      </c>
      <c r="CK94" s="269">
        <f t="shared" ref="CK94:CK98" si="687">IF(AQ94=0,0,AE94-AQ94)</f>
        <v>-466598.81000000006</v>
      </c>
      <c r="CL94" s="269">
        <f t="shared" ref="CL94:CS98" si="688">IF(AR94=0,0,AF94-AR94)</f>
        <v>-1412473.5300000012</v>
      </c>
      <c r="CM94" s="269">
        <f t="shared" si="688"/>
        <v>-157496.91000000108</v>
      </c>
      <c r="CN94" s="269">
        <f t="shared" si="688"/>
        <v>-313414.38000000129</v>
      </c>
      <c r="CO94" s="269">
        <f t="shared" si="688"/>
        <v>-297220.77000000048</v>
      </c>
      <c r="CP94" s="272">
        <f t="shared" si="688"/>
        <v>-367101.67000001203</v>
      </c>
      <c r="CQ94" s="271">
        <f t="shared" si="688"/>
        <v>-550165.66999999993</v>
      </c>
      <c r="CR94" s="269">
        <f t="shared" si="688"/>
        <v>-675297.51000000164</v>
      </c>
      <c r="CS94" s="269">
        <f t="shared" si="688"/>
        <v>-735472.36000000034</v>
      </c>
      <c r="CT94" s="269">
        <f t="shared" ref="CT94:CT98" si="689">IF(AZ94=0,0,AN94-AZ94)</f>
        <v>-323809.86000000127</v>
      </c>
      <c r="CU94" s="269">
        <f t="shared" ref="CU94:CU98" si="690">IF(BA94=0,0,AO94-BA94)</f>
        <v>-207019.31000000006</v>
      </c>
      <c r="CV94" s="269">
        <f t="shared" ref="CV94:CV98" si="691">IF(BB94=0,0,AP94-BB94)</f>
        <v>6965.0900000003166</v>
      </c>
      <c r="CW94" s="269">
        <f t="shared" ref="CW94:CW98" si="692">IF(BC94=0,0,AQ94-BC94)</f>
        <v>-804092.18000000063</v>
      </c>
      <c r="CX94" s="269">
        <f t="shared" ref="CX94:CX98" si="693">IF(BD94=0,0,AR94-BD94)</f>
        <v>424737.92000000086</v>
      </c>
      <c r="CY94" s="269">
        <f t="shared" ref="CY94:CY98" si="694">IF(BE94=0,0,AS94-BE94)</f>
        <v>-508228.48999999929</v>
      </c>
      <c r="CZ94" s="269">
        <f t="shared" ref="CZ94:CZ98" si="695">IF(BF94=0,0,AT94-BF94)</f>
        <v>-602222.89999999991</v>
      </c>
      <c r="DA94" s="269">
        <f t="shared" ref="DA94:DB98" si="696">IF(BG94=0,0,AU94-BG94)</f>
        <v>-680987.87000000011</v>
      </c>
      <c r="DB94" s="272">
        <f t="shared" si="696"/>
        <v>-342852.28000000119</v>
      </c>
    </row>
    <row r="95" spans="1:106" x14ac:dyDescent="0.25">
      <c r="A95" s="4"/>
      <c r="B95" s="35" t="s">
        <v>42</v>
      </c>
      <c r="C95" s="88">
        <f t="shared" ref="C95:Q95" si="697">C81+C88</f>
        <v>625743.39</v>
      </c>
      <c r="D95" s="89">
        <f t="shared" si="697"/>
        <v>519862.16000000009</v>
      </c>
      <c r="E95" s="89">
        <f t="shared" si="697"/>
        <v>451579.91</v>
      </c>
      <c r="F95" s="89">
        <f t="shared" si="697"/>
        <v>371972.85000000003</v>
      </c>
      <c r="G95" s="89">
        <f t="shared" si="697"/>
        <v>460122.72000000009</v>
      </c>
      <c r="H95" s="89">
        <f t="shared" si="697"/>
        <v>480349.08000000007</v>
      </c>
      <c r="I95" s="89">
        <f t="shared" si="697"/>
        <v>366016.62000000005</v>
      </c>
      <c r="J95" s="89">
        <f t="shared" si="697"/>
        <v>353147.21</v>
      </c>
      <c r="K95" s="89">
        <f t="shared" si="697"/>
        <v>347771.09000000008</v>
      </c>
      <c r="L95" s="89">
        <f t="shared" si="697"/>
        <v>472678.43</v>
      </c>
      <c r="M95" s="89">
        <f t="shared" si="697"/>
        <v>567220.14</v>
      </c>
      <c r="N95" s="160">
        <f t="shared" si="697"/>
        <v>548382.03999999992</v>
      </c>
      <c r="O95" s="89">
        <f t="shared" si="697"/>
        <v>545130.4800000001</v>
      </c>
      <c r="P95" s="89">
        <f t="shared" si="697"/>
        <v>469782.4</v>
      </c>
      <c r="Q95" s="89">
        <f t="shared" si="697"/>
        <v>426115.17999999982</v>
      </c>
      <c r="R95" s="89">
        <v>424574.43999999994</v>
      </c>
      <c r="S95" s="89">
        <v>481618.24</v>
      </c>
      <c r="T95" s="89">
        <f t="shared" si="672"/>
        <v>548810.47</v>
      </c>
      <c r="U95" s="89">
        <f t="shared" si="672"/>
        <v>451150.47000000003</v>
      </c>
      <c r="V95" s="89">
        <f t="shared" si="672"/>
        <v>338587.60999999987</v>
      </c>
      <c r="W95" s="89">
        <v>371446.52</v>
      </c>
      <c r="X95" s="160">
        <v>452693.16000000015</v>
      </c>
      <c r="Y95" s="258">
        <v>512298.12999999989</v>
      </c>
      <c r="Z95" s="89">
        <v>559931.48</v>
      </c>
      <c r="AA95" s="89">
        <v>584738.88</v>
      </c>
      <c r="AB95" s="89">
        <f t="shared" ref="AB95:AC95" si="698">AB81+AB88</f>
        <v>435353.10000000009</v>
      </c>
      <c r="AC95" s="89">
        <f t="shared" si="698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8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>
        <v>585089.9</v>
      </c>
      <c r="AQ95" s="89">
        <v>665733.26</v>
      </c>
      <c r="AR95" s="89">
        <v>809417.49000000011</v>
      </c>
      <c r="AS95" s="89">
        <v>750688.65000000014</v>
      </c>
      <c r="AT95" s="89">
        <v>486282.00000000006</v>
      </c>
      <c r="AU95" s="89">
        <v>527718.10999999987</v>
      </c>
      <c r="AV95" s="160">
        <v>718992.12</v>
      </c>
      <c r="AW95" s="89">
        <v>957977.08000000007</v>
      </c>
      <c r="AX95" s="89">
        <v>1005860.5200000001</v>
      </c>
      <c r="AY95" s="89">
        <v>951198.38000000012</v>
      </c>
      <c r="AZ95" s="89">
        <v>801128.23</v>
      </c>
      <c r="BA95" s="89">
        <v>677140.81000000017</v>
      </c>
      <c r="BB95" s="89">
        <v>638883.03</v>
      </c>
      <c r="BC95" s="89">
        <v>857622.55</v>
      </c>
      <c r="BD95" s="89">
        <v>853227.37999999989</v>
      </c>
      <c r="BE95" s="89">
        <v>743557.42999999982</v>
      </c>
      <c r="BF95" s="89">
        <v>619130.84999999986</v>
      </c>
      <c r="BG95" s="89">
        <v>660808.43000000017</v>
      </c>
      <c r="BH95" s="160">
        <v>817024.80999999994</v>
      </c>
      <c r="BI95" s="82">
        <f t="shared" si="674"/>
        <v>80612.909999999916</v>
      </c>
      <c r="BJ95" s="82">
        <f t="shared" si="674"/>
        <v>50079.760000000068</v>
      </c>
      <c r="BK95" s="74">
        <f t="shared" si="675"/>
        <v>25464.730000000156</v>
      </c>
      <c r="BL95" s="74">
        <f t="shared" si="675"/>
        <v>-52601.589999999909</v>
      </c>
      <c r="BM95" s="74">
        <f t="shared" si="675"/>
        <v>-21495.519999999902</v>
      </c>
      <c r="BN95" s="74">
        <f t="shared" si="675"/>
        <v>-68461.389999999898</v>
      </c>
      <c r="BO95" s="74">
        <f t="shared" si="675"/>
        <v>-85133.849999999977</v>
      </c>
      <c r="BP95" s="89">
        <f t="shared" si="675"/>
        <v>14559.600000000151</v>
      </c>
      <c r="BQ95" s="89">
        <f t="shared" si="675"/>
        <v>-23675.429999999935</v>
      </c>
      <c r="BR95" s="215">
        <f t="shared" si="675"/>
        <v>19985.269999999844</v>
      </c>
      <c r="BS95" s="271">
        <f t="shared" si="676"/>
        <v>54922.010000000126</v>
      </c>
      <c r="BT95" s="269">
        <f t="shared" si="677"/>
        <v>-11549.440000000061</v>
      </c>
      <c r="BU95" s="269">
        <f t="shared" si="677"/>
        <v>-39608.399999999907</v>
      </c>
      <c r="BV95" s="269">
        <f t="shared" si="677"/>
        <v>34429.29999999993</v>
      </c>
      <c r="BW95" s="269">
        <f t="shared" si="678"/>
        <v>-2131.0100000001257</v>
      </c>
      <c r="BX95" s="269">
        <f t="shared" si="679"/>
        <v>32052.820000000007</v>
      </c>
      <c r="BY95" s="269">
        <f t="shared" si="680"/>
        <v>-26384.949999999953</v>
      </c>
      <c r="BZ95" s="269">
        <f t="shared" si="681"/>
        <v>-61415.90000000014</v>
      </c>
      <c r="CA95" s="269">
        <f t="shared" si="682"/>
        <v>-72359.709999999963</v>
      </c>
      <c r="CB95" s="269">
        <f t="shared" si="683"/>
        <v>-57928.350000000093</v>
      </c>
      <c r="CC95" s="269">
        <f t="shared" si="684"/>
        <v>-34704.22000000003</v>
      </c>
      <c r="CD95" s="269">
        <f t="shared" si="685"/>
        <v>-114558.83999999985</v>
      </c>
      <c r="CE95" s="271">
        <f t="shared" si="686"/>
        <v>-218249.38000000035</v>
      </c>
      <c r="CF95" s="269">
        <f t="shared" si="686"/>
        <v>-179880.86000000022</v>
      </c>
      <c r="CG95" s="269">
        <f t="shared" si="686"/>
        <v>-122462.48999999987</v>
      </c>
      <c r="CH95" s="269">
        <f t="shared" si="686"/>
        <v>-121913.91000000003</v>
      </c>
      <c r="CI95" s="269">
        <f t="shared" si="686"/>
        <v>-113993.77000000014</v>
      </c>
      <c r="CJ95" s="269">
        <f t="shared" si="686"/>
        <v>-192568.28000000009</v>
      </c>
      <c r="CK95" s="269">
        <f t="shared" si="687"/>
        <v>-157730.07000000007</v>
      </c>
      <c r="CL95" s="269">
        <f t="shared" si="688"/>
        <v>-199191.12</v>
      </c>
      <c r="CM95" s="269">
        <f t="shared" si="688"/>
        <v>-227178.47000000015</v>
      </c>
      <c r="CN95" s="269">
        <f t="shared" si="688"/>
        <v>-89766.040000000095</v>
      </c>
      <c r="CO95" s="269">
        <f t="shared" si="688"/>
        <v>-121567.36999999982</v>
      </c>
      <c r="CP95" s="272">
        <f t="shared" si="688"/>
        <v>-151740.12</v>
      </c>
      <c r="CQ95" s="271">
        <f t="shared" si="688"/>
        <v>-227429.56999999983</v>
      </c>
      <c r="CR95" s="269">
        <f t="shared" si="688"/>
        <v>-266048.17999999993</v>
      </c>
      <c r="CS95" s="269">
        <f t="shared" si="688"/>
        <v>-243997.01000000024</v>
      </c>
      <c r="CT95" s="269">
        <f t="shared" si="689"/>
        <v>-243861.21999999986</v>
      </c>
      <c r="CU95" s="269">
        <f t="shared" si="690"/>
        <v>-134900.85000000009</v>
      </c>
      <c r="CV95" s="269">
        <f t="shared" si="691"/>
        <v>-53793.130000000005</v>
      </c>
      <c r="CW95" s="269">
        <f t="shared" si="692"/>
        <v>-191889.29000000004</v>
      </c>
      <c r="CX95" s="269">
        <f t="shared" si="693"/>
        <v>-43809.889999999781</v>
      </c>
      <c r="CY95" s="269">
        <f t="shared" si="694"/>
        <v>7131.2200000003213</v>
      </c>
      <c r="CZ95" s="269">
        <f t="shared" si="695"/>
        <v>-132848.8499999998</v>
      </c>
      <c r="DA95" s="269">
        <f t="shared" si="696"/>
        <v>-133090.3200000003</v>
      </c>
      <c r="DB95" s="272">
        <f t="shared" si="696"/>
        <v>-98032.689999999944</v>
      </c>
    </row>
    <row r="96" spans="1:106" x14ac:dyDescent="0.25">
      <c r="A96" s="4"/>
      <c r="B96" s="35" t="s">
        <v>43</v>
      </c>
      <c r="C96" s="88">
        <f t="shared" ref="C96:Q96" si="699">C82+C89</f>
        <v>174253.88</v>
      </c>
      <c r="D96" s="89">
        <f t="shared" si="699"/>
        <v>150869.82999999996</v>
      </c>
      <c r="E96" s="89">
        <f t="shared" si="699"/>
        <v>131025.54000000001</v>
      </c>
      <c r="F96" s="89">
        <f t="shared" si="699"/>
        <v>118960.75999999998</v>
      </c>
      <c r="G96" s="89">
        <f t="shared" si="699"/>
        <v>123493.59999999998</v>
      </c>
      <c r="H96" s="89">
        <f t="shared" si="699"/>
        <v>123977.11000000003</v>
      </c>
      <c r="I96" s="89">
        <f t="shared" si="699"/>
        <v>105112.11999999997</v>
      </c>
      <c r="J96" s="89">
        <f t="shared" si="699"/>
        <v>117286.36</v>
      </c>
      <c r="K96" s="89">
        <f t="shared" si="699"/>
        <v>115414.68</v>
      </c>
      <c r="L96" s="89">
        <f t="shared" si="699"/>
        <v>150158.52000000002</v>
      </c>
      <c r="M96" s="89">
        <f t="shared" si="699"/>
        <v>165467.74000000002</v>
      </c>
      <c r="N96" s="160">
        <f t="shared" si="699"/>
        <v>168576.64999999997</v>
      </c>
      <c r="O96" s="89">
        <f t="shared" si="699"/>
        <v>156430.87999999998</v>
      </c>
      <c r="P96" s="89">
        <f t="shared" si="699"/>
        <v>126487.29999999997</v>
      </c>
      <c r="Q96" s="89">
        <f t="shared" si="699"/>
        <v>117524.78000000003</v>
      </c>
      <c r="R96" s="89">
        <v>119074.00000000003</v>
      </c>
      <c r="S96" s="89">
        <v>123484.97000000003</v>
      </c>
      <c r="T96" s="89">
        <f t="shared" si="672"/>
        <v>125662.98999999999</v>
      </c>
      <c r="U96" s="89">
        <f t="shared" si="672"/>
        <v>121128.62</v>
      </c>
      <c r="V96" s="89">
        <f t="shared" si="672"/>
        <v>104143.62</v>
      </c>
      <c r="W96" s="89">
        <v>116368.37000000002</v>
      </c>
      <c r="X96" s="160">
        <v>144516.74</v>
      </c>
      <c r="Y96" s="258">
        <v>167001.09000000005</v>
      </c>
      <c r="Z96" s="89">
        <v>183862.13999999998</v>
      </c>
      <c r="AA96" s="89">
        <v>190317.52</v>
      </c>
      <c r="AB96" s="89">
        <f t="shared" ref="AB96:AC96" si="700">AB82+AB89</f>
        <v>145381.16</v>
      </c>
      <c r="AC96" s="89">
        <f t="shared" si="700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8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>
        <v>139848.01</v>
      </c>
      <c r="AQ96" s="89">
        <v>152806.74000000005</v>
      </c>
      <c r="AR96" s="89">
        <v>166151.45999999996</v>
      </c>
      <c r="AS96" s="89">
        <v>152038.81999999998</v>
      </c>
      <c r="AT96" s="89">
        <v>138491.03999999989</v>
      </c>
      <c r="AU96" s="89">
        <v>147656.52000000002</v>
      </c>
      <c r="AV96" s="160">
        <v>183392.79000000004</v>
      </c>
      <c r="AW96" s="89">
        <v>235730.76999999996</v>
      </c>
      <c r="AX96" s="89">
        <v>283181.31</v>
      </c>
      <c r="AY96" s="89">
        <v>228378.27000000002</v>
      </c>
      <c r="AZ96" s="89">
        <v>176039.32</v>
      </c>
      <c r="BA96" s="89">
        <v>157754.63</v>
      </c>
      <c r="BB96" s="89">
        <v>150385.28999999998</v>
      </c>
      <c r="BC96" s="89">
        <v>166914.78</v>
      </c>
      <c r="BD96" s="89">
        <v>170149.09000000003</v>
      </c>
      <c r="BE96" s="89">
        <v>160748.72</v>
      </c>
      <c r="BF96" s="89">
        <v>157828.97</v>
      </c>
      <c r="BG96" s="89">
        <v>167393.15000000011</v>
      </c>
      <c r="BH96" s="160">
        <v>197318.24</v>
      </c>
      <c r="BI96" s="82">
        <f t="shared" si="674"/>
        <v>17823.000000000029</v>
      </c>
      <c r="BJ96" s="82">
        <f t="shared" si="674"/>
        <v>24382.529999999984</v>
      </c>
      <c r="BK96" s="74">
        <f t="shared" si="675"/>
        <v>13500.75999999998</v>
      </c>
      <c r="BL96" s="74">
        <f t="shared" si="675"/>
        <v>-113.24000000004889</v>
      </c>
      <c r="BM96" s="74">
        <f t="shared" si="675"/>
        <v>8.629999999946449</v>
      </c>
      <c r="BN96" s="74">
        <f t="shared" si="675"/>
        <v>-1685.879999999961</v>
      </c>
      <c r="BO96" s="74">
        <f t="shared" si="675"/>
        <v>-16016.500000000029</v>
      </c>
      <c r="BP96" s="98">
        <f t="shared" si="675"/>
        <v>13142.740000000005</v>
      </c>
      <c r="BQ96" s="98">
        <f t="shared" si="675"/>
        <v>-953.69000000003143</v>
      </c>
      <c r="BR96" s="229">
        <f t="shared" si="675"/>
        <v>5641.7800000000279</v>
      </c>
      <c r="BS96" s="271">
        <f t="shared" si="676"/>
        <v>-1533.3500000000349</v>
      </c>
      <c r="BT96" s="269">
        <f t="shared" si="677"/>
        <v>-15285.49000000002</v>
      </c>
      <c r="BU96" s="269">
        <f t="shared" si="677"/>
        <v>-33886.640000000014</v>
      </c>
      <c r="BV96" s="269">
        <f t="shared" si="677"/>
        <v>-18893.86000000003</v>
      </c>
      <c r="BW96" s="269">
        <f t="shared" si="678"/>
        <v>-17634.319999999978</v>
      </c>
      <c r="BX96" s="269">
        <f t="shared" si="679"/>
        <v>-12986.359999999986</v>
      </c>
      <c r="BY96" s="269">
        <f t="shared" si="680"/>
        <v>-11531.02999999997</v>
      </c>
      <c r="BZ96" s="269">
        <f t="shared" si="681"/>
        <v>-14792.890000000043</v>
      </c>
      <c r="CA96" s="269">
        <f t="shared" si="682"/>
        <v>-13787</v>
      </c>
      <c r="CB96" s="269">
        <f t="shared" si="683"/>
        <v>-16205.450000000012</v>
      </c>
      <c r="CC96" s="269">
        <f t="shared" si="684"/>
        <v>-10479.129999999976</v>
      </c>
      <c r="CD96" s="269">
        <f t="shared" si="685"/>
        <v>-31658.260000000009</v>
      </c>
      <c r="CE96" s="271">
        <f t="shared" si="686"/>
        <v>-53952.919999999955</v>
      </c>
      <c r="CF96" s="269">
        <f t="shared" si="686"/>
        <v>-48280.999999999971</v>
      </c>
      <c r="CG96" s="269">
        <f t="shared" si="686"/>
        <v>-20775.660000000062</v>
      </c>
      <c r="CH96" s="269">
        <f t="shared" si="686"/>
        <v>-19317.249999999971</v>
      </c>
      <c r="CI96" s="269">
        <f t="shared" si="686"/>
        <v>-16372.440000000002</v>
      </c>
      <c r="CJ96" s="269">
        <f t="shared" si="686"/>
        <v>-7787.6499999999942</v>
      </c>
      <c r="CK96" s="269">
        <f t="shared" si="687"/>
        <v>-17790.740000000049</v>
      </c>
      <c r="CL96" s="269">
        <f t="shared" si="688"/>
        <v>-25695.579999999929</v>
      </c>
      <c r="CM96" s="269">
        <f t="shared" si="688"/>
        <v>-17123.199999999983</v>
      </c>
      <c r="CN96" s="269">
        <f t="shared" si="688"/>
        <v>-18141.969999999885</v>
      </c>
      <c r="CO96" s="269">
        <f t="shared" si="688"/>
        <v>-20809.020000000019</v>
      </c>
      <c r="CP96" s="272">
        <f t="shared" si="688"/>
        <v>-7217.7900000000373</v>
      </c>
      <c r="CQ96" s="271">
        <f t="shared" si="688"/>
        <v>-14776.759999999951</v>
      </c>
      <c r="CR96" s="269">
        <f t="shared" si="688"/>
        <v>-51038.170000000042</v>
      </c>
      <c r="CS96" s="269">
        <f t="shared" si="688"/>
        <v>-17285.089999999967</v>
      </c>
      <c r="CT96" s="269">
        <f t="shared" si="689"/>
        <v>-11340.910000000033</v>
      </c>
      <c r="CU96" s="269">
        <f t="shared" si="690"/>
        <v>-6223.0899999999965</v>
      </c>
      <c r="CV96" s="269">
        <f t="shared" si="691"/>
        <v>-10537.27999999997</v>
      </c>
      <c r="CW96" s="269">
        <f t="shared" si="692"/>
        <v>-14108.03999999995</v>
      </c>
      <c r="CX96" s="269">
        <f t="shared" si="693"/>
        <v>-3997.6300000000629</v>
      </c>
      <c r="CY96" s="269">
        <f t="shared" si="694"/>
        <v>-8709.9000000000233</v>
      </c>
      <c r="CZ96" s="269">
        <f t="shared" si="695"/>
        <v>-19337.930000000109</v>
      </c>
      <c r="DA96" s="269">
        <f t="shared" si="696"/>
        <v>-19736.630000000092</v>
      </c>
      <c r="DB96" s="272">
        <f t="shared" si="696"/>
        <v>-13925.449999999953</v>
      </c>
    </row>
    <row r="97" spans="1:106" x14ac:dyDescent="0.25">
      <c r="A97" s="4"/>
      <c r="B97" s="35" t="s">
        <v>44</v>
      </c>
      <c r="C97" s="88">
        <f t="shared" ref="C97:Q97" si="701">C83+C90</f>
        <v>1392875.7000000002</v>
      </c>
      <c r="D97" s="89">
        <f t="shared" si="701"/>
        <v>1263315.48</v>
      </c>
      <c r="E97" s="89">
        <f t="shared" si="701"/>
        <v>1215885.0599999998</v>
      </c>
      <c r="F97" s="89">
        <f t="shared" si="701"/>
        <v>1190632.72</v>
      </c>
      <c r="G97" s="89">
        <f t="shared" si="701"/>
        <v>1499724.0999999996</v>
      </c>
      <c r="H97" s="89">
        <f t="shared" si="701"/>
        <v>1541730.5099999998</v>
      </c>
      <c r="I97" s="89">
        <f t="shared" si="701"/>
        <v>1279608.0100000002</v>
      </c>
      <c r="J97" s="89">
        <f t="shared" si="701"/>
        <v>1376522.2999999998</v>
      </c>
      <c r="K97" s="89">
        <f t="shared" si="701"/>
        <v>1213590.6499999999</v>
      </c>
      <c r="L97" s="89">
        <f t="shared" si="701"/>
        <v>1363142.8099999996</v>
      </c>
      <c r="M97" s="89">
        <f t="shared" si="701"/>
        <v>1549720.56</v>
      </c>
      <c r="N97" s="160">
        <f t="shared" si="701"/>
        <v>1517212.12</v>
      </c>
      <c r="O97" s="89">
        <f t="shared" si="701"/>
        <v>1519266.8699999999</v>
      </c>
      <c r="P97" s="89">
        <f t="shared" si="701"/>
        <v>1127183.2</v>
      </c>
      <c r="Q97" s="89">
        <f t="shared" si="701"/>
        <v>1025157.37</v>
      </c>
      <c r="R97" s="89">
        <v>1201807.2500000002</v>
      </c>
      <c r="S97" s="89">
        <v>1400292.1800000002</v>
      </c>
      <c r="T97" s="89">
        <f t="shared" si="672"/>
        <v>1425926.89</v>
      </c>
      <c r="U97" s="89">
        <f t="shared" si="672"/>
        <v>1406865.1399999997</v>
      </c>
      <c r="V97" s="89">
        <f t="shared" si="672"/>
        <v>1170236.6600000001</v>
      </c>
      <c r="W97" s="89">
        <v>1234849.5300000003</v>
      </c>
      <c r="X97" s="160">
        <v>1352365.9500000002</v>
      </c>
      <c r="Y97" s="258">
        <v>1387828.2900000005</v>
      </c>
      <c r="Z97" s="89">
        <v>1523066.17</v>
      </c>
      <c r="AA97" s="89">
        <v>1541440.9600000002</v>
      </c>
      <c r="AB97" s="89">
        <f t="shared" ref="AB97:AC97" si="702">AB83+AB90</f>
        <v>1254587.2099999997</v>
      </c>
      <c r="AC97" s="89">
        <f t="shared" si="702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8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>
        <v>1542229.36</v>
      </c>
      <c r="AQ97" s="89">
        <v>1802014.3600000003</v>
      </c>
      <c r="AR97" s="89">
        <v>2014609.9</v>
      </c>
      <c r="AS97" s="89">
        <v>1836372.3099999996</v>
      </c>
      <c r="AT97" s="89">
        <v>1662009.3200000003</v>
      </c>
      <c r="AU97" s="89">
        <v>1407206.6</v>
      </c>
      <c r="AV97" s="160">
        <v>1782070.09</v>
      </c>
      <c r="AW97" s="89">
        <v>2254738.7099999995</v>
      </c>
      <c r="AX97" s="89">
        <v>2481614.6400000006</v>
      </c>
      <c r="AY97" s="89">
        <v>2029320.2000000004</v>
      </c>
      <c r="AZ97" s="89">
        <v>1729507.35</v>
      </c>
      <c r="BA97" s="89">
        <v>1681401.0699999998</v>
      </c>
      <c r="BB97" s="89">
        <v>1713660.6999999997</v>
      </c>
      <c r="BC97" s="89">
        <v>2077353.2799999998</v>
      </c>
      <c r="BD97" s="89">
        <v>2105390.5999999996</v>
      </c>
      <c r="BE97" s="89">
        <v>2002109.4799999995</v>
      </c>
      <c r="BF97" s="89">
        <v>1814791.3200000003</v>
      </c>
      <c r="BG97" s="89">
        <v>1778260.0499999998</v>
      </c>
      <c r="BH97" s="160">
        <v>1862454.04</v>
      </c>
      <c r="BI97" s="82">
        <f t="shared" si="674"/>
        <v>-126391.16999999969</v>
      </c>
      <c r="BJ97" s="82">
        <f t="shared" si="674"/>
        <v>136132.28000000003</v>
      </c>
      <c r="BK97" s="74">
        <f t="shared" si="675"/>
        <v>190727.68999999983</v>
      </c>
      <c r="BL97" s="74">
        <f t="shared" si="675"/>
        <v>-11174.530000000261</v>
      </c>
      <c r="BM97" s="74">
        <f t="shared" si="675"/>
        <v>99431.91999999946</v>
      </c>
      <c r="BN97" s="74">
        <f t="shared" si="675"/>
        <v>115803.61999999988</v>
      </c>
      <c r="BO97" s="74">
        <f t="shared" si="675"/>
        <v>-127257.12999999942</v>
      </c>
      <c r="BP97" s="89">
        <f t="shared" si="675"/>
        <v>206285.63999999966</v>
      </c>
      <c r="BQ97" s="89">
        <f t="shared" si="675"/>
        <v>-21258.880000000354</v>
      </c>
      <c r="BR97" s="215">
        <f t="shared" si="675"/>
        <v>10776.859999999404</v>
      </c>
      <c r="BS97" s="271">
        <f t="shared" si="676"/>
        <v>161892.26999999955</v>
      </c>
      <c r="BT97" s="269">
        <f t="shared" si="677"/>
        <v>-5854.0499999998137</v>
      </c>
      <c r="BU97" s="269">
        <f t="shared" si="677"/>
        <v>-22174.090000000317</v>
      </c>
      <c r="BV97" s="269">
        <f t="shared" si="677"/>
        <v>-127404.00999999978</v>
      </c>
      <c r="BW97" s="269">
        <f t="shared" si="678"/>
        <v>-229821.96999999939</v>
      </c>
      <c r="BX97" s="269">
        <f t="shared" si="679"/>
        <v>-221384.91999999993</v>
      </c>
      <c r="BY97" s="269">
        <f t="shared" si="680"/>
        <v>-84925.079999999609</v>
      </c>
      <c r="BZ97" s="269">
        <f t="shared" si="681"/>
        <v>-13212.389999999898</v>
      </c>
      <c r="CA97" s="269">
        <f t="shared" si="682"/>
        <v>-113363.21000000043</v>
      </c>
      <c r="CB97" s="269">
        <f t="shared" si="683"/>
        <v>-121149.6100000001</v>
      </c>
      <c r="CC97" s="269">
        <f t="shared" si="684"/>
        <v>-47886.729999999749</v>
      </c>
      <c r="CD97" s="269">
        <f t="shared" si="685"/>
        <v>-201928.04999999981</v>
      </c>
      <c r="CE97" s="271">
        <f t="shared" si="686"/>
        <v>-329001.21999999927</v>
      </c>
      <c r="CF97" s="269">
        <f t="shared" si="686"/>
        <v>-269741.81000000029</v>
      </c>
      <c r="CG97" s="269">
        <f t="shared" si="686"/>
        <v>-80314.040000000037</v>
      </c>
      <c r="CH97" s="269">
        <f t="shared" si="686"/>
        <v>-69064.65000000014</v>
      </c>
      <c r="CI97" s="269">
        <f t="shared" si="686"/>
        <v>-86914.500000000466</v>
      </c>
      <c r="CJ97" s="269">
        <f t="shared" si="686"/>
        <v>-119037.18999999994</v>
      </c>
      <c r="CK97" s="269">
        <f t="shared" si="687"/>
        <v>-316797.10000000056</v>
      </c>
      <c r="CL97" s="269">
        <f t="shared" si="688"/>
        <v>-575470.62000000011</v>
      </c>
      <c r="CM97" s="269">
        <f t="shared" si="688"/>
        <v>-316143.9599999995</v>
      </c>
      <c r="CN97" s="269">
        <f t="shared" si="688"/>
        <v>-370623.05000000005</v>
      </c>
      <c r="CO97" s="269">
        <f t="shared" si="688"/>
        <v>-124470.34000000008</v>
      </c>
      <c r="CP97" s="272">
        <f t="shared" si="688"/>
        <v>-227776.09000000008</v>
      </c>
      <c r="CQ97" s="271">
        <f t="shared" si="688"/>
        <v>-537909.19999999972</v>
      </c>
      <c r="CR97" s="269">
        <f t="shared" si="688"/>
        <v>-688806.66000000038</v>
      </c>
      <c r="CS97" s="269">
        <f t="shared" si="688"/>
        <v>-407565.20000000019</v>
      </c>
      <c r="CT97" s="269">
        <f t="shared" si="689"/>
        <v>-405855.49000000022</v>
      </c>
      <c r="CU97" s="269">
        <f t="shared" si="690"/>
        <v>-339507.23</v>
      </c>
      <c r="CV97" s="269">
        <f t="shared" si="691"/>
        <v>-171431.33999999962</v>
      </c>
      <c r="CW97" s="269">
        <f t="shared" si="692"/>
        <v>-275338.91999999946</v>
      </c>
      <c r="CX97" s="269">
        <f t="shared" si="693"/>
        <v>-90780.699999999721</v>
      </c>
      <c r="CY97" s="269">
        <f t="shared" si="694"/>
        <v>-165737.16999999993</v>
      </c>
      <c r="CZ97" s="269">
        <f t="shared" si="695"/>
        <v>-152782</v>
      </c>
      <c r="DA97" s="269">
        <f t="shared" si="696"/>
        <v>-371053.44999999972</v>
      </c>
      <c r="DB97" s="272">
        <f t="shared" si="696"/>
        <v>-80383.949999999953</v>
      </c>
    </row>
    <row r="98" spans="1:106" x14ac:dyDescent="0.25">
      <c r="A98" s="4"/>
      <c r="B98" s="35" t="s">
        <v>45</v>
      </c>
      <c r="C98" s="88">
        <f t="shared" ref="C98:Q98" si="703">C84+C91</f>
        <v>1128352.3400000001</v>
      </c>
      <c r="D98" s="89">
        <f t="shared" si="703"/>
        <v>1065785.17</v>
      </c>
      <c r="E98" s="89">
        <f t="shared" si="703"/>
        <v>1069765.0387197353</v>
      </c>
      <c r="F98" s="89">
        <f t="shared" si="703"/>
        <v>1109797.9412802644</v>
      </c>
      <c r="G98" s="89">
        <f t="shared" si="703"/>
        <v>1239753.1600000001</v>
      </c>
      <c r="H98" s="89">
        <f t="shared" si="703"/>
        <v>1303512.83</v>
      </c>
      <c r="I98" s="89">
        <f t="shared" si="703"/>
        <v>1158889.33</v>
      </c>
      <c r="J98" s="89">
        <f t="shared" si="703"/>
        <v>1120493.72</v>
      </c>
      <c r="K98" s="89">
        <f t="shared" si="703"/>
        <v>1091345.96</v>
      </c>
      <c r="L98" s="89">
        <f t="shared" si="703"/>
        <v>1104374</v>
      </c>
      <c r="M98" s="89">
        <f t="shared" si="703"/>
        <v>1177962.9300000002</v>
      </c>
      <c r="N98" s="160">
        <f t="shared" si="703"/>
        <v>1281913.3299999996</v>
      </c>
      <c r="O98" s="89">
        <f t="shared" si="703"/>
        <v>1226067.01</v>
      </c>
      <c r="P98" s="89">
        <f t="shared" si="703"/>
        <v>1004973.33</v>
      </c>
      <c r="Q98" s="89">
        <f t="shared" si="703"/>
        <v>1080633.07</v>
      </c>
      <c r="R98" s="89">
        <v>1190718.0199999998</v>
      </c>
      <c r="S98" s="89">
        <v>1308665.5699999998</v>
      </c>
      <c r="T98" s="89">
        <f t="shared" si="672"/>
        <v>1231565.3800000001</v>
      </c>
      <c r="U98" s="89">
        <f t="shared" si="672"/>
        <v>1263782.2200000002</v>
      </c>
      <c r="V98" s="89">
        <f t="shared" si="672"/>
        <v>1178375.6200000001</v>
      </c>
      <c r="W98" s="89">
        <v>1239269.27</v>
      </c>
      <c r="X98" s="160">
        <v>1246513.0100000002</v>
      </c>
      <c r="Y98" s="258">
        <v>1360684.21</v>
      </c>
      <c r="Z98" s="89">
        <v>1570674.6099999994</v>
      </c>
      <c r="AA98" s="89">
        <v>1531291.4600000002</v>
      </c>
      <c r="AB98" s="89">
        <f t="shared" ref="AB98:AC98" si="704">AB84+AB91</f>
        <v>1427788</v>
      </c>
      <c r="AC98" s="89">
        <f t="shared" si="704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8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>
        <v>1698693.26</v>
      </c>
      <c r="AQ98" s="89">
        <v>1824309.02</v>
      </c>
      <c r="AR98" s="89">
        <v>1796623.7800000003</v>
      </c>
      <c r="AS98" s="89">
        <v>1791629.67</v>
      </c>
      <c r="AT98" s="89">
        <v>1469610.8499999999</v>
      </c>
      <c r="AU98" s="89">
        <v>1416257.16</v>
      </c>
      <c r="AV98" s="160">
        <v>1385096.52</v>
      </c>
      <c r="AW98" s="89">
        <v>1474157.94</v>
      </c>
      <c r="AX98" s="89">
        <v>1480552.2300000004</v>
      </c>
      <c r="AY98" s="89">
        <v>1359858.1599999997</v>
      </c>
      <c r="AZ98" s="89">
        <v>1519799.62</v>
      </c>
      <c r="BA98" s="89">
        <v>1647242.51</v>
      </c>
      <c r="BB98" s="89">
        <v>1777943.01</v>
      </c>
      <c r="BC98" s="89">
        <v>1826120.78</v>
      </c>
      <c r="BD98" s="89">
        <v>1778533.41</v>
      </c>
      <c r="BE98" s="89">
        <v>1842130.76</v>
      </c>
      <c r="BF98" s="89">
        <v>1784138.3199999998</v>
      </c>
      <c r="BG98" s="89">
        <v>1694542.0099999998</v>
      </c>
      <c r="BH98" s="160">
        <v>1555305.23</v>
      </c>
      <c r="BI98" s="82">
        <f t="shared" si="674"/>
        <v>-97714.669999999925</v>
      </c>
      <c r="BJ98" s="82">
        <f t="shared" si="674"/>
        <v>60811.839999999967</v>
      </c>
      <c r="BK98" s="74">
        <f t="shared" si="675"/>
        <v>-10868.031280264724</v>
      </c>
      <c r="BL98" s="74">
        <f t="shared" si="675"/>
        <v>-80920.078719735378</v>
      </c>
      <c r="BM98" s="74">
        <f t="shared" si="675"/>
        <v>-68912.409999999683</v>
      </c>
      <c r="BN98" s="74">
        <f t="shared" si="675"/>
        <v>71947.449999999953</v>
      </c>
      <c r="BO98" s="74">
        <f t="shared" si="675"/>
        <v>-104892.89000000013</v>
      </c>
      <c r="BP98" s="89">
        <f t="shared" si="675"/>
        <v>-57881.90000000014</v>
      </c>
      <c r="BQ98" s="89">
        <f t="shared" si="675"/>
        <v>-147923.31000000006</v>
      </c>
      <c r="BR98" s="215">
        <f t="shared" si="675"/>
        <v>-142139.01000000024</v>
      </c>
      <c r="BS98" s="271">
        <f t="shared" si="676"/>
        <v>-182721.2799999998</v>
      </c>
      <c r="BT98" s="269">
        <f t="shared" si="677"/>
        <v>-288761.2799999998</v>
      </c>
      <c r="BU98" s="269">
        <f t="shared" si="677"/>
        <v>-305224.45000000019</v>
      </c>
      <c r="BV98" s="269">
        <f t="shared" si="677"/>
        <v>-422814.67000000004</v>
      </c>
      <c r="BW98" s="269">
        <f t="shared" si="678"/>
        <v>-513259.3899999999</v>
      </c>
      <c r="BX98" s="269">
        <f t="shared" si="679"/>
        <v>-404261.39000000013</v>
      </c>
      <c r="BY98" s="269">
        <f t="shared" si="680"/>
        <v>-418226.34000000032</v>
      </c>
      <c r="BZ98" s="269">
        <f t="shared" si="681"/>
        <v>-426144.15000000014</v>
      </c>
      <c r="CA98" s="269">
        <f t="shared" si="682"/>
        <v>-398368.30000000028</v>
      </c>
      <c r="CB98" s="269">
        <f t="shared" si="683"/>
        <v>-504192.27</v>
      </c>
      <c r="CC98" s="269">
        <f t="shared" si="684"/>
        <v>-340819.80000000028</v>
      </c>
      <c r="CD98" s="269">
        <f t="shared" si="685"/>
        <v>-338660.98999999976</v>
      </c>
      <c r="CE98" s="271">
        <f t="shared" si="686"/>
        <v>-344889.28999999934</v>
      </c>
      <c r="CF98" s="269">
        <f t="shared" si="686"/>
        <v>-40186.890000000596</v>
      </c>
      <c r="CG98" s="269">
        <f t="shared" si="686"/>
        <v>-21521.300000000279</v>
      </c>
      <c r="CH98" s="269">
        <f t="shared" si="686"/>
        <v>-116825.91000000015</v>
      </c>
      <c r="CI98" s="269">
        <f t="shared" si="686"/>
        <v>25179.409999999683</v>
      </c>
      <c r="CJ98" s="269">
        <f t="shared" si="686"/>
        <v>-103713.85000000009</v>
      </c>
      <c r="CK98" s="269">
        <f t="shared" si="687"/>
        <v>-97417.10999999987</v>
      </c>
      <c r="CL98" s="269">
        <f t="shared" si="688"/>
        <v>-138914.25</v>
      </c>
      <c r="CM98" s="269">
        <f t="shared" si="688"/>
        <v>-129479.14999999944</v>
      </c>
      <c r="CN98" s="269">
        <f t="shared" si="688"/>
        <v>212957.04000000027</v>
      </c>
      <c r="CO98" s="269">
        <f t="shared" si="688"/>
        <v>163831.91000000038</v>
      </c>
      <c r="CP98" s="272">
        <f t="shared" si="688"/>
        <v>200077.47999999998</v>
      </c>
      <c r="CQ98" s="271">
        <f t="shared" si="688"/>
        <v>231415.55999999936</v>
      </c>
      <c r="CR98" s="269">
        <f t="shared" si="688"/>
        <v>130309.26999999955</v>
      </c>
      <c r="CS98" s="269">
        <f t="shared" si="688"/>
        <v>192954.60000000079</v>
      </c>
      <c r="CT98" s="269">
        <f t="shared" si="689"/>
        <v>24814.290000000037</v>
      </c>
      <c r="CU98" s="269">
        <f t="shared" si="690"/>
        <v>-78529.45999999973</v>
      </c>
      <c r="CV98" s="269">
        <f t="shared" si="691"/>
        <v>-79249.75</v>
      </c>
      <c r="CW98" s="269">
        <f t="shared" si="692"/>
        <v>-1811.7600000000093</v>
      </c>
      <c r="CX98" s="269">
        <f t="shared" si="693"/>
        <v>18090.370000000345</v>
      </c>
      <c r="CY98" s="269">
        <f t="shared" si="694"/>
        <v>-50501.090000000084</v>
      </c>
      <c r="CZ98" s="269">
        <f t="shared" si="695"/>
        <v>-314527.46999999997</v>
      </c>
      <c r="DA98" s="269">
        <f t="shared" si="696"/>
        <v>-278284.84999999986</v>
      </c>
      <c r="DB98" s="272">
        <f t="shared" si="696"/>
        <v>-170208.70999999996</v>
      </c>
    </row>
    <row r="99" spans="1:106" ht="15.75" thickBot="1" x14ac:dyDescent="0.3">
      <c r="A99" s="4"/>
      <c r="B99" s="37" t="s">
        <v>46</v>
      </c>
      <c r="C99" s="91">
        <f t="shared" ref="C99:V99" si="705">SUM(C94:C98)</f>
        <v>6593908.0800000001</v>
      </c>
      <c r="D99" s="142">
        <f t="shared" si="705"/>
        <v>5879047.6699999999</v>
      </c>
      <c r="E99" s="142">
        <f t="shared" si="705"/>
        <v>5479894.1787197348</v>
      </c>
      <c r="F99" s="142">
        <f t="shared" si="705"/>
        <v>5236155.6412802637</v>
      </c>
      <c r="G99" s="142">
        <f t="shared" si="705"/>
        <v>6896662.4199999999</v>
      </c>
      <c r="H99" s="142">
        <f t="shared" si="705"/>
        <v>7042195.3400000008</v>
      </c>
      <c r="I99" s="142">
        <f t="shared" si="705"/>
        <v>5544984.9600000009</v>
      </c>
      <c r="J99" s="142">
        <f t="shared" si="705"/>
        <v>5606481.0821999991</v>
      </c>
      <c r="K99" s="142">
        <f t="shared" si="705"/>
        <v>5406764.6600000001</v>
      </c>
      <c r="L99" s="142">
        <f t="shared" si="705"/>
        <v>6542993.7899999991</v>
      </c>
      <c r="M99" s="142">
        <f t="shared" si="705"/>
        <v>7365390.5299999993</v>
      </c>
      <c r="N99" s="163">
        <f t="shared" si="705"/>
        <v>7070824.9399999995</v>
      </c>
      <c r="O99" s="142">
        <f t="shared" si="705"/>
        <v>6767606.379999999</v>
      </c>
      <c r="P99" s="142">
        <f t="shared" si="705"/>
        <v>5706054.4100000011</v>
      </c>
      <c r="Q99" s="142">
        <f t="shared" si="705"/>
        <v>5443342.0300000003</v>
      </c>
      <c r="R99" s="142">
        <f t="shared" si="705"/>
        <v>6255890.8000000129</v>
      </c>
      <c r="S99" s="142">
        <f t="shared" si="705"/>
        <v>7347008.9400000125</v>
      </c>
      <c r="T99" s="142">
        <f t="shared" si="705"/>
        <v>7486580.7800000133</v>
      </c>
      <c r="U99" s="142">
        <f t="shared" si="705"/>
        <v>6536633.6100000124</v>
      </c>
      <c r="V99" s="142">
        <f t="shared" si="705"/>
        <v>5248035.4900000133</v>
      </c>
      <c r="W99" s="142">
        <v>5730182.1400000136</v>
      </c>
      <c r="X99" s="160">
        <v>6912745.040000014</v>
      </c>
      <c r="Y99" s="258">
        <v>7511809.2000000132</v>
      </c>
      <c r="Z99" s="89">
        <v>7956187.5800000122</v>
      </c>
      <c r="AA99" s="89">
        <v>7773333.3000000119</v>
      </c>
      <c r="AB99" s="142">
        <f t="shared" ref="AB99:AC99" si="706">SUM(AB94:AB98)</f>
        <v>6135338.0300000124</v>
      </c>
      <c r="AC99" s="142">
        <f t="shared" si="706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8">
        <v>9055933.3300000131</v>
      </c>
      <c r="AL99" s="89">
        <v>8689340.2600000128</v>
      </c>
      <c r="AM99" s="89">
        <v>7864997.0100000137</v>
      </c>
      <c r="AN99" s="326">
        <v>6623551.4700000128</v>
      </c>
      <c r="AO99" s="326">
        <v>6551693.9900000133</v>
      </c>
      <c r="AP99" s="89">
        <v>7271417.3400000129</v>
      </c>
      <c r="AQ99" s="89">
        <v>8676056.250000013</v>
      </c>
      <c r="AR99" s="89">
        <v>9941362.040000014</v>
      </c>
      <c r="AS99" s="89">
        <v>8259963.540000014</v>
      </c>
      <c r="AT99" s="89">
        <v>6717768.6500000097</v>
      </c>
      <c r="AU99" s="89">
        <v>6612064.6300000139</v>
      </c>
      <c r="AV99" s="160">
        <v>8247432.1900000125</v>
      </c>
      <c r="AW99" s="89">
        <v>10154798.970000012</v>
      </c>
      <c r="AX99" s="89">
        <v>10240221.510000015</v>
      </c>
      <c r="AY99" s="89">
        <v>9076362.0700000133</v>
      </c>
      <c r="AZ99" s="89">
        <v>7583604.6600000141</v>
      </c>
      <c r="BA99" s="89">
        <v>7317873.9300000137</v>
      </c>
      <c r="BB99" s="89">
        <v>7579463.750000013</v>
      </c>
      <c r="BC99" s="89">
        <v>9963296.4400000125</v>
      </c>
      <c r="BD99" s="89">
        <v>9637121.9700000118</v>
      </c>
      <c r="BE99" s="89">
        <v>8986008.9700000137</v>
      </c>
      <c r="BF99" s="89">
        <v>7939487.8000000138</v>
      </c>
      <c r="BG99" s="89">
        <v>8095217.750000013</v>
      </c>
      <c r="BH99" s="160">
        <v>8952835.2700000126</v>
      </c>
      <c r="BI99" s="76">
        <f t="shared" ref="BI99:BR99" si="707">SUM(BI94:BI98)</f>
        <v>-173698.29999999932</v>
      </c>
      <c r="BJ99" s="76">
        <f t="shared" si="707"/>
        <v>172993.25999999826</v>
      </c>
      <c r="BK99" s="76">
        <f t="shared" si="707"/>
        <v>36552.14871973524</v>
      </c>
      <c r="BL99" s="76">
        <f t="shared" si="707"/>
        <v>-1019735.1587197492</v>
      </c>
      <c r="BM99" s="76">
        <f t="shared" si="707"/>
        <v>-450346.52000001335</v>
      </c>
      <c r="BN99" s="76">
        <f t="shared" si="707"/>
        <v>-444385.44000001287</v>
      </c>
      <c r="BO99" s="76">
        <f t="shared" si="707"/>
        <v>-991648.65000001236</v>
      </c>
      <c r="BP99" s="142">
        <f t="shared" si="707"/>
        <v>358445.59219998639</v>
      </c>
      <c r="BQ99" s="142">
        <f t="shared" si="707"/>
        <v>-323417.48000001383</v>
      </c>
      <c r="BR99" s="230">
        <f t="shared" si="707"/>
        <v>-369751.25000001484</v>
      </c>
      <c r="BS99" s="294">
        <f t="shared" ref="BS99:BT99" si="708">SUM(BS94:BS98)</f>
        <v>-146418.67000001442</v>
      </c>
      <c r="BT99" s="313">
        <f t="shared" si="708"/>
        <v>-885362.64000001259</v>
      </c>
      <c r="BU99" s="313">
        <f t="shared" ref="BU99:BV99" si="709">SUM(BU94:BU98)</f>
        <v>-1005726.9200000133</v>
      </c>
      <c r="BV99" s="313">
        <f t="shared" si="709"/>
        <v>-429283.62000001146</v>
      </c>
      <c r="BW99" s="313">
        <f t="shared" ref="BW99:BX99" si="710">SUM(BW94:BW98)</f>
        <v>-779005.31000001158</v>
      </c>
      <c r="BX99" s="313">
        <f t="shared" si="710"/>
        <v>-753508.39000000013</v>
      </c>
      <c r="BY99" s="313">
        <f t="shared" ref="BY99:CD99" si="711">SUM(BY94:BY98)</f>
        <v>-272713.47999999992</v>
      </c>
      <c r="BZ99" s="313">
        <f t="shared" si="711"/>
        <v>-103036.1599999998</v>
      </c>
      <c r="CA99" s="313">
        <f t="shared" si="711"/>
        <v>-875908.24000000069</v>
      </c>
      <c r="CB99" s="313">
        <f t="shared" si="711"/>
        <v>-890744.75999999931</v>
      </c>
      <c r="CC99" s="313">
        <f t="shared" si="711"/>
        <v>-481646.89999999909</v>
      </c>
      <c r="CD99" s="313">
        <f t="shared" si="711"/>
        <v>-780928.95999998623</v>
      </c>
      <c r="CE99" s="294">
        <f t="shared" ref="CE99:CF99" si="712">SUM(CE94:CE98)</f>
        <v>-1544124.1299999992</v>
      </c>
      <c r="CF99" s="313">
        <f t="shared" si="712"/>
        <v>-733152.67999999982</v>
      </c>
      <c r="CG99" s="313">
        <f t="shared" ref="CG99:CI99" si="713">SUM(CG94:CG98)</f>
        <v>-91663.710000000923</v>
      </c>
      <c r="CH99" s="313">
        <f t="shared" si="713"/>
        <v>-488213.44000000006</v>
      </c>
      <c r="CI99" s="313">
        <f t="shared" si="713"/>
        <v>-329346.65000000194</v>
      </c>
      <c r="CJ99" s="313">
        <f t="shared" ref="CJ99:CL99" si="714">SUM(CJ94:CJ98)</f>
        <v>-262018.14999999982</v>
      </c>
      <c r="CK99" s="313">
        <f t="shared" si="714"/>
        <v>-1056333.8300000005</v>
      </c>
      <c r="CL99" s="313">
        <f t="shared" si="714"/>
        <v>-2351745.1000000015</v>
      </c>
      <c r="CM99" s="313">
        <f t="shared" ref="CM99:CN99" si="715">SUM(CM94:CM98)</f>
        <v>-847421.69000000018</v>
      </c>
      <c r="CN99" s="313">
        <f t="shared" si="715"/>
        <v>-578988.40000000107</v>
      </c>
      <c r="CO99" s="313">
        <f t="shared" ref="CO99:CP99" si="716">SUM(CO94:CO98)</f>
        <v>-400235.59000000008</v>
      </c>
      <c r="CP99" s="295">
        <f t="shared" si="716"/>
        <v>-553758.19000001217</v>
      </c>
      <c r="CQ99" s="294">
        <f t="shared" ref="CQ99:CR99" si="717">SUM(CQ94:CQ98)</f>
        <v>-1098865.6400000001</v>
      </c>
      <c r="CR99" s="313">
        <f t="shared" si="717"/>
        <v>-1550881.2500000023</v>
      </c>
      <c r="CS99" s="313">
        <f t="shared" ref="CS99:DA99" si="718">SUM(CS94:CS98)</f>
        <v>-1211365.0599999998</v>
      </c>
      <c r="CT99" s="313">
        <f t="shared" si="718"/>
        <v>-960053.19000000134</v>
      </c>
      <c r="CU99" s="313">
        <f t="shared" si="718"/>
        <v>-766179.93999999983</v>
      </c>
      <c r="CV99" s="313">
        <f t="shared" si="718"/>
        <v>-308046.40999999928</v>
      </c>
      <c r="CW99" s="313">
        <f t="shared" si="718"/>
        <v>-1287240.1900000002</v>
      </c>
      <c r="CX99" s="313">
        <f t="shared" si="718"/>
        <v>304240.07000000164</v>
      </c>
      <c r="CY99" s="313">
        <f t="shared" si="718"/>
        <v>-726045.429999999</v>
      </c>
      <c r="CZ99" s="313">
        <f t="shared" si="718"/>
        <v>-1221719.1499999999</v>
      </c>
      <c r="DA99" s="313">
        <f t="shared" si="718"/>
        <v>-1483153.12</v>
      </c>
      <c r="DB99" s="295">
        <f t="shared" ref="DB99" si="719">SUM(DB94:DB98)</f>
        <v>-705403.08000000101</v>
      </c>
    </row>
    <row r="100" spans="1:10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0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61"/>
      <c r="AK100" s="260"/>
      <c r="AL100" s="241"/>
      <c r="AM100" s="241"/>
      <c r="AN100" s="241"/>
      <c r="AO100" s="241"/>
      <c r="AP100" s="241"/>
      <c r="AQ100" s="241"/>
      <c r="AR100" s="241"/>
      <c r="AS100" s="241"/>
      <c r="AT100" s="241"/>
      <c r="AU100" s="241"/>
      <c r="AV100" s="261"/>
      <c r="AW100" s="241"/>
      <c r="AX100" s="24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61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33"/>
      <c r="BS100" s="298"/>
      <c r="BT100" s="315"/>
      <c r="BU100" s="315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298"/>
      <c r="CF100" s="315"/>
      <c r="CG100" s="315"/>
      <c r="CH100" s="315"/>
      <c r="CI100" s="315"/>
      <c r="CJ100" s="315"/>
      <c r="CK100" s="315"/>
      <c r="CL100" s="315"/>
      <c r="CM100" s="315"/>
      <c r="CN100" s="315"/>
      <c r="CO100" s="315"/>
      <c r="CP100" s="299"/>
      <c r="CQ100" s="298"/>
      <c r="CR100" s="315"/>
      <c r="CS100" s="315"/>
      <c r="CT100" s="315"/>
      <c r="CU100" s="315"/>
      <c r="CV100" s="315"/>
      <c r="CW100" s="315"/>
      <c r="CX100" s="315"/>
      <c r="CY100" s="315"/>
      <c r="CZ100" s="315"/>
      <c r="DA100" s="315"/>
      <c r="DB100" s="299"/>
    </row>
    <row r="101" spans="1:106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8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8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>
        <v>3037350.51000001</v>
      </c>
      <c r="AQ101" s="89">
        <v>3068467.2800000003</v>
      </c>
      <c r="AR101" s="89">
        <v>4107435.3400000203</v>
      </c>
      <c r="AS101" s="89">
        <v>4347959.67</v>
      </c>
      <c r="AT101" s="89">
        <v>3703494.94</v>
      </c>
      <c r="AU101" s="89">
        <v>2983399.0000000009</v>
      </c>
      <c r="AV101" s="160">
        <v>3048224.4800000009</v>
      </c>
      <c r="AW101" s="89">
        <v>3734826.7300000004</v>
      </c>
      <c r="AX101" s="89">
        <v>3992033.64</v>
      </c>
      <c r="AY101" s="89">
        <v>4377685.66</v>
      </c>
      <c r="AZ101" s="89">
        <v>3940326.4199999981</v>
      </c>
      <c r="BA101" s="89">
        <v>3411971.0599999973</v>
      </c>
      <c r="BB101" s="89">
        <v>3155176.3200000068</v>
      </c>
      <c r="BC101" s="89">
        <v>3205844.9300000025</v>
      </c>
      <c r="BD101" s="89">
        <v>4382074.63</v>
      </c>
      <c r="BE101" s="89">
        <v>4163492.6000000099</v>
      </c>
      <c r="BF101" s="89">
        <v>3989537.5</v>
      </c>
      <c r="BG101" s="89">
        <v>3207159.3900000015</v>
      </c>
      <c r="BH101" s="160">
        <v>3774767.1</v>
      </c>
      <c r="BI101" s="82">
        <f t="shared" ref="BI101:BJ105" si="720">C101-O101</f>
        <v>244624.99999999022</v>
      </c>
      <c r="BJ101" s="82">
        <f t="shared" si="720"/>
        <v>230109.46999999974</v>
      </c>
      <c r="BK101" s="74">
        <f t="shared" ref="BK101:BR105" si="721">IF(Q101=0,0,E101-Q101)</f>
        <v>153002.87000000104</v>
      </c>
      <c r="BL101" s="74">
        <f t="shared" si="721"/>
        <v>-100442.95000001043</v>
      </c>
      <c r="BM101" s="74">
        <f t="shared" si="721"/>
        <v>-312130.95000000019</v>
      </c>
      <c r="BN101" s="74">
        <f t="shared" si="721"/>
        <v>23158.519999999553</v>
      </c>
      <c r="BO101" s="74">
        <f t="shared" si="721"/>
        <v>-196910.93999999994</v>
      </c>
      <c r="BP101" s="98">
        <f t="shared" si="721"/>
        <v>17028.189999999944</v>
      </c>
      <c r="BQ101" s="98">
        <f t="shared" si="721"/>
        <v>103448.13000000501</v>
      </c>
      <c r="BR101" s="98">
        <f t="shared" si="721"/>
        <v>123106.52999999374</v>
      </c>
      <c r="BS101" s="271">
        <f t="shared" ref="BS101:BS105" si="722">IF(Y101=0,0,M101-Y101)</f>
        <v>39413.009999997914</v>
      </c>
      <c r="BT101" s="269">
        <f t="shared" ref="BT101:BV105" si="723">IF(Z101=0,0,N101-Z101)</f>
        <v>161494.08999999939</v>
      </c>
      <c r="BU101" s="269">
        <f t="shared" si="723"/>
        <v>-608863.1599999913</v>
      </c>
      <c r="BV101" s="269">
        <f t="shared" si="723"/>
        <v>-214532.66999999993</v>
      </c>
      <c r="BW101" s="269">
        <f t="shared" ref="BW101:BW105" si="724">IF(AC101=0,0,Q101-AC101)</f>
        <v>193473.03000000166</v>
      </c>
      <c r="BX101" s="269">
        <f t="shared" ref="BX101:BX105" si="725">IF(AD101=0,0,R101-AD101)</f>
        <v>-1041.2299999981187</v>
      </c>
      <c r="BY101" s="269">
        <f t="shared" ref="BY101:BY105" si="726">IF(AE101=0,0,S101-AE101)</f>
        <v>-387702.30000000028</v>
      </c>
      <c r="BZ101" s="269">
        <f t="shared" ref="BZ101:BZ105" si="727">IF(AF101=0,0,T101-AF101)</f>
        <v>-149234.23999999976</v>
      </c>
      <c r="CA101" s="269">
        <f t="shared" ref="CA101:CA105" si="728">IF(AG101=0,0,U101-AG101)</f>
        <v>-195406.12000000011</v>
      </c>
      <c r="CB101" s="269">
        <f t="shared" ref="CB101:CB105" si="729">IF(AH101=0,0,V101-AH101)</f>
        <v>-419588.55000000447</v>
      </c>
      <c r="CC101" s="269">
        <f t="shared" ref="CC101:CC105" si="730">IF(AI101=0,0,W101-AI101)</f>
        <v>-454152.93000000203</v>
      </c>
      <c r="CD101" s="269">
        <f t="shared" ref="CD101:CD105" si="731">IF(AJ101=0,0,X101-AJ101)</f>
        <v>-205943.21000000183</v>
      </c>
      <c r="CE101" s="271">
        <f t="shared" ref="CE101:CJ105" si="732">IF(AK101=0,0,Y101-AK101)</f>
        <v>-164140.42999999877</v>
      </c>
      <c r="CF101" s="269">
        <f t="shared" si="732"/>
        <v>-698350.47999999905</v>
      </c>
      <c r="CG101" s="269">
        <f t="shared" si="732"/>
        <v>-191621.22999999998</v>
      </c>
      <c r="CH101" s="269">
        <f t="shared" si="732"/>
        <v>-176778.44999999553</v>
      </c>
      <c r="CI101" s="269">
        <f t="shared" si="732"/>
        <v>-422896.3900000006</v>
      </c>
      <c r="CJ101" s="269">
        <f t="shared" si="732"/>
        <v>-214738.58000001078</v>
      </c>
      <c r="CK101" s="269">
        <f t="shared" ref="CK101:CK105" si="733">IF(AQ101=0,0,AE101-AQ101)</f>
        <v>455122.58000000007</v>
      </c>
      <c r="CL101" s="269">
        <f t="shared" ref="CL101:CS105" si="734">IF(AR101=0,0,AF101-AR101)</f>
        <v>-634256.49000002025</v>
      </c>
      <c r="CM101" s="269">
        <f t="shared" si="734"/>
        <v>-619793.08000000007</v>
      </c>
      <c r="CN101" s="269">
        <f t="shared" si="734"/>
        <v>-323278.13999999641</v>
      </c>
      <c r="CO101" s="269">
        <f t="shared" si="734"/>
        <v>-143351.36000000313</v>
      </c>
      <c r="CP101" s="272">
        <f t="shared" si="734"/>
        <v>-239817.81000000099</v>
      </c>
      <c r="CQ101" s="271">
        <f t="shared" si="734"/>
        <v>-350399.14999999944</v>
      </c>
      <c r="CR101" s="269">
        <f t="shared" si="734"/>
        <v>-104118.31000000006</v>
      </c>
      <c r="CS101" s="269">
        <f t="shared" si="734"/>
        <v>-382324.06000000006</v>
      </c>
      <c r="CT101" s="269">
        <f t="shared" ref="CT101:CT105" si="735">IF(AZ101=0,0,AN101-AZ101)</f>
        <v>-463505.14000000246</v>
      </c>
      <c r="CU101" s="269">
        <f t="shared" ref="CU101:CU105" si="736">IF(BA101=0,0,AO101-BA101)</f>
        <v>-418264.05999999726</v>
      </c>
      <c r="CV101" s="269">
        <f t="shared" ref="CV101:CV105" si="737">IF(BB101=0,0,AP101-BB101)</f>
        <v>-117825.8099999968</v>
      </c>
      <c r="CW101" s="269">
        <f t="shared" ref="CW101:CW105" si="738">IF(BC101=0,0,AQ101-BC101)</f>
        <v>-137377.65000000224</v>
      </c>
      <c r="CX101" s="269">
        <f t="shared" ref="CX101:CX105" si="739">IF(BD101=0,0,AR101-BD101)</f>
        <v>-274639.28999997955</v>
      </c>
      <c r="CY101" s="269">
        <f t="shared" ref="CY101:CY105" si="740">IF(BE101=0,0,AS101-BE101)</f>
        <v>184467.06999999005</v>
      </c>
      <c r="CZ101" s="269">
        <f t="shared" ref="CZ101:CZ105" si="741">IF(BF101=0,0,AT101-BF101)</f>
        <v>-286042.56000000006</v>
      </c>
      <c r="DA101" s="269">
        <f t="shared" ref="DA101:DB105" si="742">IF(BG101=0,0,AU101-BG101)</f>
        <v>-223760.3900000006</v>
      </c>
      <c r="DB101" s="272">
        <f t="shared" si="742"/>
        <v>-726542.61999999918</v>
      </c>
    </row>
    <row r="102" spans="1:106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8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8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>
        <v>514728.76999999897</v>
      </c>
      <c r="AQ102" s="89">
        <v>627557.46</v>
      </c>
      <c r="AR102" s="89">
        <v>661580.14</v>
      </c>
      <c r="AS102" s="89">
        <v>642066.179999999</v>
      </c>
      <c r="AT102" s="89">
        <v>600974.77000000095</v>
      </c>
      <c r="AU102" s="89">
        <v>478001.7</v>
      </c>
      <c r="AV102" s="160">
        <v>443821.59999999986</v>
      </c>
      <c r="AW102" s="89">
        <v>560603.76000000106</v>
      </c>
      <c r="AX102" s="89">
        <v>591530.68999999994</v>
      </c>
      <c r="AY102" s="89">
        <v>648566.94999999995</v>
      </c>
      <c r="AZ102" s="89">
        <v>725239.43</v>
      </c>
      <c r="BA102" s="89">
        <v>831868.19000000111</v>
      </c>
      <c r="BB102" s="89">
        <v>707481.63999999897</v>
      </c>
      <c r="BC102" s="89">
        <v>595106.61</v>
      </c>
      <c r="BD102" s="89">
        <v>747517.06999999902</v>
      </c>
      <c r="BE102" s="89">
        <v>826548.51999999909</v>
      </c>
      <c r="BF102" s="89">
        <v>799453.04999999993</v>
      </c>
      <c r="BG102" s="89">
        <v>579737.16</v>
      </c>
      <c r="BH102" s="160">
        <v>562355.68999999994</v>
      </c>
      <c r="BI102" s="82">
        <f t="shared" si="720"/>
        <v>70305.350000000035</v>
      </c>
      <c r="BJ102" s="82">
        <f t="shared" si="720"/>
        <v>40103.27999999997</v>
      </c>
      <c r="BK102" s="74">
        <f t="shared" si="721"/>
        <v>145376.40999999997</v>
      </c>
      <c r="BL102" s="74">
        <f t="shared" si="721"/>
        <v>33543.399999999965</v>
      </c>
      <c r="BM102" s="74">
        <f t="shared" si="721"/>
        <v>45204.640000000014</v>
      </c>
      <c r="BN102" s="74">
        <f t="shared" si="721"/>
        <v>-66655.080000000016</v>
      </c>
      <c r="BO102" s="74">
        <f t="shared" si="721"/>
        <v>95638.800000000047</v>
      </c>
      <c r="BP102" s="98">
        <f t="shared" si="721"/>
        <v>107509.35000000003</v>
      </c>
      <c r="BQ102" s="98">
        <f t="shared" si="721"/>
        <v>-97206.769999998971</v>
      </c>
      <c r="BR102" s="98">
        <f t="shared" si="721"/>
        <v>51085.830000000016</v>
      </c>
      <c r="BS102" s="271">
        <f t="shared" si="722"/>
        <v>-19264.700000000885</v>
      </c>
      <c r="BT102" s="269">
        <f t="shared" si="723"/>
        <v>32923.170000000158</v>
      </c>
      <c r="BU102" s="269">
        <f t="shared" si="723"/>
        <v>-143576.19999999902</v>
      </c>
      <c r="BV102" s="269">
        <f t="shared" si="723"/>
        <v>-91271.819999999949</v>
      </c>
      <c r="BW102" s="269">
        <f t="shared" si="724"/>
        <v>-24303.690000000002</v>
      </c>
      <c r="BX102" s="269">
        <f t="shared" si="725"/>
        <v>-136346.12999999989</v>
      </c>
      <c r="BY102" s="269">
        <f t="shared" si="726"/>
        <v>-96015.330000000075</v>
      </c>
      <c r="BZ102" s="269">
        <f t="shared" si="727"/>
        <v>-135224.16999999993</v>
      </c>
      <c r="CA102" s="269">
        <f t="shared" si="728"/>
        <v>-175829.93999999994</v>
      </c>
      <c r="CB102" s="269">
        <f t="shared" si="729"/>
        <v>-186461.71000000008</v>
      </c>
      <c r="CC102" s="269">
        <f t="shared" si="730"/>
        <v>-5400.8300000010058</v>
      </c>
      <c r="CD102" s="269">
        <f t="shared" si="731"/>
        <v>-867698.66999999783</v>
      </c>
      <c r="CE102" s="271">
        <f t="shared" si="732"/>
        <v>-28472.09999999922</v>
      </c>
      <c r="CF102" s="269">
        <f t="shared" si="732"/>
        <v>-80955.770000000135</v>
      </c>
      <c r="CG102" s="269">
        <f t="shared" si="732"/>
        <v>-14230.590000001015</v>
      </c>
      <c r="CH102" s="269">
        <f t="shared" si="732"/>
        <v>6971.3999999999651</v>
      </c>
      <c r="CI102" s="269">
        <f t="shared" si="732"/>
        <v>-124402.98999999999</v>
      </c>
      <c r="CJ102" s="269">
        <f t="shared" si="732"/>
        <v>-18215.089999999036</v>
      </c>
      <c r="CK102" s="269">
        <f t="shared" si="733"/>
        <v>-142516.78999999992</v>
      </c>
      <c r="CL102" s="269">
        <f t="shared" si="734"/>
        <v>11672.529999999912</v>
      </c>
      <c r="CM102" s="269">
        <f t="shared" si="734"/>
        <v>-39659.519999999087</v>
      </c>
      <c r="CN102" s="269">
        <f t="shared" si="734"/>
        <v>-34786.080000000889</v>
      </c>
      <c r="CO102" s="269">
        <f t="shared" si="734"/>
        <v>-5565.960000000021</v>
      </c>
      <c r="CP102" s="272">
        <f t="shared" si="734"/>
        <v>727353.53999999794</v>
      </c>
      <c r="CQ102" s="271">
        <f t="shared" si="734"/>
        <v>-126010.72000000096</v>
      </c>
      <c r="CR102" s="269">
        <f t="shared" si="734"/>
        <v>-114299.05999999994</v>
      </c>
      <c r="CS102" s="269">
        <f t="shared" si="734"/>
        <v>-84805.689999999944</v>
      </c>
      <c r="CT102" s="269">
        <f t="shared" si="735"/>
        <v>-228678.74000000005</v>
      </c>
      <c r="CU102" s="269">
        <f t="shared" si="736"/>
        <v>-294265.19000000111</v>
      </c>
      <c r="CV102" s="269">
        <f t="shared" si="737"/>
        <v>-192752.87</v>
      </c>
      <c r="CW102" s="269">
        <f t="shared" si="738"/>
        <v>32450.849999999977</v>
      </c>
      <c r="CX102" s="269">
        <f t="shared" si="739"/>
        <v>-85936.929999999003</v>
      </c>
      <c r="CY102" s="269">
        <f t="shared" si="740"/>
        <v>-184482.34000000008</v>
      </c>
      <c r="CZ102" s="269">
        <f t="shared" si="741"/>
        <v>-198478.27999999898</v>
      </c>
      <c r="DA102" s="269">
        <f t="shared" si="742"/>
        <v>-101735.46000000002</v>
      </c>
      <c r="DB102" s="272">
        <f t="shared" si="742"/>
        <v>-118534.09000000008</v>
      </c>
    </row>
    <row r="103" spans="1:106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8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8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>
        <v>165617.77999999997</v>
      </c>
      <c r="AQ103" s="89">
        <v>152572.28</v>
      </c>
      <c r="AR103" s="89">
        <v>167153.76999999996</v>
      </c>
      <c r="AS103" s="89">
        <v>171686.82</v>
      </c>
      <c r="AT103" s="89">
        <v>155320.85</v>
      </c>
      <c r="AU103" s="89">
        <v>145849.0400000001</v>
      </c>
      <c r="AV103" s="160">
        <v>164872.01</v>
      </c>
      <c r="AW103" s="89">
        <v>193520.16</v>
      </c>
      <c r="AX103" s="89">
        <v>224679.54</v>
      </c>
      <c r="AY103" s="89">
        <v>263780.74000000011</v>
      </c>
      <c r="AZ103" s="89">
        <v>232119.59</v>
      </c>
      <c r="BA103" s="89">
        <v>193695.59999999998</v>
      </c>
      <c r="BB103" s="89">
        <v>167884.30000000005</v>
      </c>
      <c r="BC103" s="89">
        <v>154769.09000000003</v>
      </c>
      <c r="BD103" s="89">
        <v>187048.94000000102</v>
      </c>
      <c r="BE103" s="89">
        <v>176903.83000000002</v>
      </c>
      <c r="BF103" s="89">
        <v>182891.58000000002</v>
      </c>
      <c r="BG103" s="89">
        <v>157109.61000000002</v>
      </c>
      <c r="BH103" s="160">
        <v>201349.9</v>
      </c>
      <c r="BI103" s="82">
        <f t="shared" si="720"/>
        <v>18183.160000000003</v>
      </c>
      <c r="BJ103" s="82">
        <f t="shared" si="720"/>
        <v>14020.030000000115</v>
      </c>
      <c r="BK103" s="74">
        <f t="shared" si="721"/>
        <v>25141.040000000416</v>
      </c>
      <c r="BL103" s="74">
        <f t="shared" si="721"/>
        <v>-687.35999999989872</v>
      </c>
      <c r="BM103" s="74">
        <f t="shared" si="721"/>
        <v>-6246.7599999999948</v>
      </c>
      <c r="BN103" s="74">
        <f t="shared" si="721"/>
        <v>8844.7100000000064</v>
      </c>
      <c r="BO103" s="74">
        <f t="shared" si="721"/>
        <v>15125.060000000012</v>
      </c>
      <c r="BP103" s="98">
        <f t="shared" si="721"/>
        <v>-8841.3500000002969</v>
      </c>
      <c r="BQ103" s="98">
        <f t="shared" si="721"/>
        <v>18075.080000000002</v>
      </c>
      <c r="BR103" s="98">
        <f t="shared" si="721"/>
        <v>7340.9899999999907</v>
      </c>
      <c r="BS103" s="271">
        <f t="shared" si="722"/>
        <v>3319.3300000000745</v>
      </c>
      <c r="BT103" s="269">
        <f t="shared" si="723"/>
        <v>-1238.5999999999767</v>
      </c>
      <c r="BU103" s="269">
        <f t="shared" si="723"/>
        <v>-26986.799999999988</v>
      </c>
      <c r="BV103" s="269">
        <f t="shared" si="723"/>
        <v>-38059.050000000105</v>
      </c>
      <c r="BW103" s="269">
        <f t="shared" si="724"/>
        <v>-17062.939999999973</v>
      </c>
      <c r="BX103" s="269">
        <f t="shared" si="725"/>
        <v>-13667.849999999977</v>
      </c>
      <c r="BY103" s="269">
        <f t="shared" si="726"/>
        <v>-11437.899999999994</v>
      </c>
      <c r="BZ103" s="269">
        <f t="shared" si="727"/>
        <v>-23262.419999999984</v>
      </c>
      <c r="CA103" s="269">
        <f t="shared" si="728"/>
        <v>-20974.01000000014</v>
      </c>
      <c r="CB103" s="269">
        <f t="shared" si="729"/>
        <v>-8630.2399999996705</v>
      </c>
      <c r="CC103" s="269">
        <f t="shared" si="730"/>
        <v>-26810.450000000099</v>
      </c>
      <c r="CD103" s="269">
        <f t="shared" si="731"/>
        <v>-1018.6000000000931</v>
      </c>
      <c r="CE103" s="271">
        <f t="shared" si="732"/>
        <v>-23970.070000000094</v>
      </c>
      <c r="CF103" s="269">
        <f t="shared" si="732"/>
        <v>-57993.280000000028</v>
      </c>
      <c r="CG103" s="269">
        <f t="shared" si="732"/>
        <v>-58510.359999998996</v>
      </c>
      <c r="CH103" s="269">
        <f t="shared" si="732"/>
        <v>-21892.819999999978</v>
      </c>
      <c r="CI103" s="269">
        <f t="shared" si="732"/>
        <v>-28531.510000000242</v>
      </c>
      <c r="CJ103" s="269">
        <f t="shared" si="732"/>
        <v>-25789.169999999984</v>
      </c>
      <c r="CK103" s="269">
        <f t="shared" si="733"/>
        <v>-14151.790000000008</v>
      </c>
      <c r="CL103" s="269">
        <f t="shared" si="734"/>
        <v>-26086.559999999881</v>
      </c>
      <c r="CM103" s="269">
        <f t="shared" si="734"/>
        <v>-23822.51999999996</v>
      </c>
      <c r="CN103" s="269">
        <f t="shared" si="734"/>
        <v>-10275.170000000129</v>
      </c>
      <c r="CO103" s="269">
        <f t="shared" si="734"/>
        <v>-10510.970000000001</v>
      </c>
      <c r="CP103" s="272">
        <f t="shared" si="734"/>
        <v>-26135.589999999909</v>
      </c>
      <c r="CQ103" s="271">
        <f t="shared" si="734"/>
        <v>-13726.309999999998</v>
      </c>
      <c r="CR103" s="269">
        <f t="shared" si="734"/>
        <v>-12747.470000000001</v>
      </c>
      <c r="CS103" s="269">
        <f t="shared" si="734"/>
        <v>-6791.5800000011222</v>
      </c>
      <c r="CT103" s="269">
        <f t="shared" si="735"/>
        <v>-19776.710000000021</v>
      </c>
      <c r="CU103" s="269">
        <f t="shared" si="736"/>
        <v>-17998.599999999977</v>
      </c>
      <c r="CV103" s="269">
        <f t="shared" si="737"/>
        <v>-2266.5200000000768</v>
      </c>
      <c r="CW103" s="269">
        <f t="shared" si="738"/>
        <v>-2196.8100000000268</v>
      </c>
      <c r="CX103" s="269">
        <f t="shared" si="739"/>
        <v>-19895.170000001061</v>
      </c>
      <c r="CY103" s="269">
        <f t="shared" si="740"/>
        <v>-5217.0100000000093</v>
      </c>
      <c r="CZ103" s="269">
        <f t="shared" si="741"/>
        <v>-27570.73000000001</v>
      </c>
      <c r="DA103" s="269">
        <f t="shared" si="742"/>
        <v>-11260.56999999992</v>
      </c>
      <c r="DB103" s="272">
        <f t="shared" si="742"/>
        <v>-36477.889999999985</v>
      </c>
    </row>
    <row r="104" spans="1:106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8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8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>
        <v>1327201.31</v>
      </c>
      <c r="AQ104" s="89">
        <v>1420589.44</v>
      </c>
      <c r="AR104" s="89">
        <v>1830884.1</v>
      </c>
      <c r="AS104" s="89">
        <v>1858261.85</v>
      </c>
      <c r="AT104" s="89">
        <v>1635756.9</v>
      </c>
      <c r="AU104" s="89">
        <v>1554954.48</v>
      </c>
      <c r="AV104" s="160">
        <v>1596402.330000001</v>
      </c>
      <c r="AW104" s="89">
        <v>1589581.8</v>
      </c>
      <c r="AX104" s="89">
        <v>2040089.13</v>
      </c>
      <c r="AY104" s="89">
        <v>2430434.41</v>
      </c>
      <c r="AZ104" s="89">
        <v>2071816.87</v>
      </c>
      <c r="BA104" s="89">
        <v>1798135.98</v>
      </c>
      <c r="BB104" s="89">
        <v>1567598.28</v>
      </c>
      <c r="BC104" s="89">
        <v>1634188.9499999997</v>
      </c>
      <c r="BD104" s="89">
        <v>2005027.27</v>
      </c>
      <c r="BE104" s="89">
        <v>1987540.9899999998</v>
      </c>
      <c r="BF104" s="89">
        <v>1849021.8000000003</v>
      </c>
      <c r="BG104" s="89">
        <v>1681760.8900000001</v>
      </c>
      <c r="BH104" s="160">
        <v>1786496.31</v>
      </c>
      <c r="BI104" s="82">
        <f t="shared" si="720"/>
        <v>145326.83999999892</v>
      </c>
      <c r="BJ104" s="82">
        <f t="shared" si="720"/>
        <v>246836.92000000179</v>
      </c>
      <c r="BK104" s="74">
        <f t="shared" si="721"/>
        <v>208726.87000000034</v>
      </c>
      <c r="BL104" s="74">
        <f t="shared" si="721"/>
        <v>158157.38000000035</v>
      </c>
      <c r="BM104" s="74">
        <f t="shared" si="721"/>
        <v>-67480.86999999918</v>
      </c>
      <c r="BN104" s="74">
        <f t="shared" si="721"/>
        <v>129121.820000001</v>
      </c>
      <c r="BO104" s="74">
        <f t="shared" si="721"/>
        <v>175962.60999999801</v>
      </c>
      <c r="BP104" s="98">
        <f t="shared" si="721"/>
        <v>-154436.89999999781</v>
      </c>
      <c r="BQ104" s="98">
        <f t="shared" si="721"/>
        <v>113519.90999999875</v>
      </c>
      <c r="BR104" s="98">
        <f t="shared" si="721"/>
        <v>189192.70999999996</v>
      </c>
      <c r="BS104" s="271">
        <f t="shared" si="722"/>
        <v>125519.06000000099</v>
      </c>
      <c r="BT104" s="269">
        <f t="shared" si="723"/>
        <v>125504.8899999992</v>
      </c>
      <c r="BU104" s="269">
        <f t="shared" si="723"/>
        <v>-49716.529999998864</v>
      </c>
      <c r="BV104" s="269">
        <f t="shared" si="723"/>
        <v>-269216.15000000084</v>
      </c>
      <c r="BW104" s="269">
        <f t="shared" si="724"/>
        <v>-20526.780000000261</v>
      </c>
      <c r="BX104" s="269">
        <f t="shared" si="725"/>
        <v>-178684.10000000009</v>
      </c>
      <c r="BY104" s="269">
        <f t="shared" si="726"/>
        <v>-47285.889999998733</v>
      </c>
      <c r="BZ104" s="269">
        <f t="shared" si="727"/>
        <v>-171420.03000000003</v>
      </c>
      <c r="CA104" s="269">
        <f t="shared" si="728"/>
        <v>-125779.29999999981</v>
      </c>
      <c r="CB104" s="269">
        <f t="shared" si="729"/>
        <v>5850.909999998752</v>
      </c>
      <c r="CC104" s="269">
        <f t="shared" si="730"/>
        <v>-190988.12999999989</v>
      </c>
      <c r="CD104" s="269">
        <f t="shared" si="731"/>
        <v>-18165.419999999925</v>
      </c>
      <c r="CE104" s="271">
        <f t="shared" si="732"/>
        <v>-63361.880000001285</v>
      </c>
      <c r="CF104" s="269">
        <f t="shared" si="732"/>
        <v>-428738.79000000306</v>
      </c>
      <c r="CG104" s="269">
        <f t="shared" si="732"/>
        <v>-281506.62999999989</v>
      </c>
      <c r="CH104" s="269">
        <f t="shared" si="732"/>
        <v>-53993.92000000109</v>
      </c>
      <c r="CI104" s="269">
        <f t="shared" si="732"/>
        <v>-135816.41999999993</v>
      </c>
      <c r="CJ104" s="269">
        <f t="shared" si="732"/>
        <v>-53798.89000000013</v>
      </c>
      <c r="CK104" s="269">
        <f t="shared" si="733"/>
        <v>-77445.990000001155</v>
      </c>
      <c r="CL104" s="269">
        <f t="shared" si="734"/>
        <v>-357661.27</v>
      </c>
      <c r="CM104" s="269">
        <f t="shared" si="734"/>
        <v>-353364.80000000028</v>
      </c>
      <c r="CN104" s="269">
        <f t="shared" si="734"/>
        <v>-199632.39999999991</v>
      </c>
      <c r="CO104" s="269">
        <f t="shared" si="734"/>
        <v>-222980.5</v>
      </c>
      <c r="CP104" s="272">
        <f t="shared" si="734"/>
        <v>-424957.86000000103</v>
      </c>
      <c r="CQ104" s="271">
        <f t="shared" si="734"/>
        <v>-216012.61999999988</v>
      </c>
      <c r="CR104" s="269">
        <f t="shared" si="734"/>
        <v>-278504.88999999803</v>
      </c>
      <c r="CS104" s="269">
        <f t="shared" si="734"/>
        <v>-576972.24000000022</v>
      </c>
      <c r="CT104" s="269">
        <f t="shared" si="735"/>
        <v>-429698.50999999908</v>
      </c>
      <c r="CU104" s="269">
        <f t="shared" si="736"/>
        <v>-494406.98</v>
      </c>
      <c r="CV104" s="269">
        <f t="shared" si="737"/>
        <v>-240396.96999999997</v>
      </c>
      <c r="CW104" s="269">
        <f t="shared" si="738"/>
        <v>-213599.50999999978</v>
      </c>
      <c r="CX104" s="269">
        <f t="shared" si="739"/>
        <v>-174143.16999999993</v>
      </c>
      <c r="CY104" s="269">
        <f t="shared" si="740"/>
        <v>-129279.13999999966</v>
      </c>
      <c r="CZ104" s="269">
        <f t="shared" si="741"/>
        <v>-213264.90000000037</v>
      </c>
      <c r="DA104" s="269">
        <f t="shared" si="742"/>
        <v>-126806.41000000015</v>
      </c>
      <c r="DB104" s="272">
        <f t="shared" si="742"/>
        <v>-190093.97999999905</v>
      </c>
    </row>
    <row r="105" spans="1:106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8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8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>
        <v>1293041.48</v>
      </c>
      <c r="AQ105" s="89">
        <v>974150.48</v>
      </c>
      <c r="AR105" s="89">
        <v>1907506.87</v>
      </c>
      <c r="AS105" s="89">
        <v>1407118.4</v>
      </c>
      <c r="AT105" s="89">
        <v>1043140.6500000001</v>
      </c>
      <c r="AU105" s="89">
        <v>1325781.3099999998</v>
      </c>
      <c r="AV105" s="160">
        <v>890123.8</v>
      </c>
      <c r="AW105" s="89">
        <v>1053528.17</v>
      </c>
      <c r="AX105" s="89">
        <v>1054600.3</v>
      </c>
      <c r="AY105" s="89">
        <v>1250073.6599999999</v>
      </c>
      <c r="AZ105" s="89">
        <v>1086073.1600000001</v>
      </c>
      <c r="BA105" s="89">
        <v>1370666.76</v>
      </c>
      <c r="BB105" s="89">
        <v>895537.92</v>
      </c>
      <c r="BC105" s="89">
        <v>1527376.9000000001</v>
      </c>
      <c r="BD105" s="89">
        <v>1235526.19</v>
      </c>
      <c r="BE105" s="89">
        <v>1133205.1100000001</v>
      </c>
      <c r="BF105" s="89">
        <v>1622498.15</v>
      </c>
      <c r="BG105" s="89">
        <v>1145226.28</v>
      </c>
      <c r="BH105" s="160">
        <v>1363191.0499999998</v>
      </c>
      <c r="BI105" s="82">
        <f t="shared" si="720"/>
        <v>-143588.90999999992</v>
      </c>
      <c r="BJ105" s="82">
        <f t="shared" si="720"/>
        <v>204756.5199999999</v>
      </c>
      <c r="BK105" s="74">
        <f t="shared" si="721"/>
        <v>-43024.229999999981</v>
      </c>
      <c r="BL105" s="74">
        <f t="shared" si="721"/>
        <v>33908.59999999986</v>
      </c>
      <c r="BM105" s="74">
        <f t="shared" si="721"/>
        <v>33138.860000000102</v>
      </c>
      <c r="BN105" s="74">
        <f t="shared" si="721"/>
        <v>16399.169999999925</v>
      </c>
      <c r="BO105" s="74">
        <f t="shared" si="721"/>
        <v>-103764.87000000011</v>
      </c>
      <c r="BP105" s="98">
        <f t="shared" si="721"/>
        <v>-13978.120000000112</v>
      </c>
      <c r="BQ105" s="98">
        <f t="shared" si="721"/>
        <v>63301.309999999823</v>
      </c>
      <c r="BR105" s="98">
        <f t="shared" si="721"/>
        <v>39435.709999999846</v>
      </c>
      <c r="BS105" s="271">
        <f t="shared" si="722"/>
        <v>-319280.92000000016</v>
      </c>
      <c r="BT105" s="269">
        <f t="shared" si="723"/>
        <v>-261218.98999999987</v>
      </c>
      <c r="BU105" s="269">
        <f t="shared" si="723"/>
        <v>-300541.63000000012</v>
      </c>
      <c r="BV105" s="269">
        <f t="shared" si="723"/>
        <v>-491312.28999999992</v>
      </c>
      <c r="BW105" s="269">
        <f t="shared" si="724"/>
        <v>-129207.72000000009</v>
      </c>
      <c r="BX105" s="269">
        <f t="shared" si="725"/>
        <v>-382439.66999999993</v>
      </c>
      <c r="BY105" s="269">
        <f t="shared" si="726"/>
        <v>-294420.40000000014</v>
      </c>
      <c r="BZ105" s="269">
        <f t="shared" si="727"/>
        <v>-548256.28</v>
      </c>
      <c r="CA105" s="269">
        <f t="shared" si="728"/>
        <v>-428238.86999999988</v>
      </c>
      <c r="CB105" s="269">
        <f t="shared" si="729"/>
        <v>-301944.95999999973</v>
      </c>
      <c r="CC105" s="269">
        <f t="shared" si="730"/>
        <v>-628046.39999999991</v>
      </c>
      <c r="CD105" s="269">
        <f t="shared" si="731"/>
        <v>-110064.74000000011</v>
      </c>
      <c r="CE105" s="271">
        <f t="shared" si="732"/>
        <v>-191189.5</v>
      </c>
      <c r="CF105" s="269">
        <f t="shared" si="732"/>
        <v>-108096.3600000001</v>
      </c>
      <c r="CG105" s="269">
        <f t="shared" si="732"/>
        <v>-170124.88000000012</v>
      </c>
      <c r="CH105" s="269">
        <f t="shared" si="732"/>
        <v>24951.769999999786</v>
      </c>
      <c r="CI105" s="269">
        <f t="shared" si="732"/>
        <v>-443017.06999999995</v>
      </c>
      <c r="CJ105" s="269">
        <f t="shared" si="732"/>
        <v>-36166.760000000009</v>
      </c>
      <c r="CK105" s="269">
        <f t="shared" si="733"/>
        <v>252800.15000000014</v>
      </c>
      <c r="CL105" s="269">
        <f t="shared" si="734"/>
        <v>-528992.29</v>
      </c>
      <c r="CM105" s="269">
        <f t="shared" si="734"/>
        <v>154606.97999999998</v>
      </c>
      <c r="CN105" s="269">
        <f t="shared" si="734"/>
        <v>178574.90999999968</v>
      </c>
      <c r="CO105" s="269">
        <f t="shared" si="734"/>
        <v>165066.4600000002</v>
      </c>
      <c r="CP105" s="272">
        <f t="shared" si="734"/>
        <v>268338.55000000005</v>
      </c>
      <c r="CQ105" s="271">
        <f t="shared" si="734"/>
        <v>261911.45000000019</v>
      </c>
      <c r="CR105" s="269">
        <f t="shared" si="734"/>
        <v>150059.90999999992</v>
      </c>
      <c r="CS105" s="269">
        <f t="shared" si="734"/>
        <v>192131.52000000025</v>
      </c>
      <c r="CT105" s="269">
        <f t="shared" si="735"/>
        <v>145159.75</v>
      </c>
      <c r="CU105" s="269">
        <f t="shared" si="736"/>
        <v>-57454.760000000009</v>
      </c>
      <c r="CV105" s="269">
        <f t="shared" si="737"/>
        <v>397503.55999999994</v>
      </c>
      <c r="CW105" s="269">
        <f t="shared" si="738"/>
        <v>-553226.42000000016</v>
      </c>
      <c r="CX105" s="269">
        <f t="shared" si="739"/>
        <v>671980.68000000017</v>
      </c>
      <c r="CY105" s="269">
        <f t="shared" si="740"/>
        <v>273913.2899999998</v>
      </c>
      <c r="CZ105" s="269">
        <f t="shared" si="741"/>
        <v>-579357.49999999977</v>
      </c>
      <c r="DA105" s="269">
        <f t="shared" si="742"/>
        <v>180555.0299999998</v>
      </c>
      <c r="DB105" s="272">
        <f t="shared" si="742"/>
        <v>-473067.24999999977</v>
      </c>
    </row>
    <row r="106" spans="1:106" x14ac:dyDescent="0.25">
      <c r="A106" s="4"/>
      <c r="B106" s="35" t="s">
        <v>46</v>
      </c>
      <c r="C106" s="97">
        <f>SUM(C101:C105)</f>
        <v>6600952.7999999989</v>
      </c>
      <c r="D106" s="74">
        <f t="shared" ref="D106:BN106" si="743">SUM(D101:D105)</f>
        <v>6469768.3400000008</v>
      </c>
      <c r="E106" s="98">
        <f t="shared" si="743"/>
        <v>5660878.4800000023</v>
      </c>
      <c r="F106" s="98">
        <f t="shared" si="743"/>
        <v>5401531.4499999918</v>
      </c>
      <c r="G106" s="74">
        <f t="shared" si="743"/>
        <v>5572768.2000000011</v>
      </c>
      <c r="H106" s="98">
        <f t="shared" si="743"/>
        <v>6222708.1400000006</v>
      </c>
      <c r="I106" s="98">
        <f t="shared" si="743"/>
        <v>6584882.3999999976</v>
      </c>
      <c r="J106" s="98">
        <f t="shared" si="743"/>
        <v>5785797.8499999996</v>
      </c>
      <c r="K106" s="98">
        <f t="shared" si="743"/>
        <v>5166382.1199999992</v>
      </c>
      <c r="L106" s="74">
        <f t="shared" si="743"/>
        <v>5655496.1799999923</v>
      </c>
      <c r="M106" s="74">
        <f t="shared" si="743"/>
        <v>6046395.0700000003</v>
      </c>
      <c r="N106" s="90">
        <f t="shared" si="743"/>
        <v>6226653.3599999985</v>
      </c>
      <c r="O106" s="98">
        <f t="shared" si="743"/>
        <v>6266101.3600000106</v>
      </c>
      <c r="P106" s="89">
        <f t="shared" si="743"/>
        <v>5733942.1199999982</v>
      </c>
      <c r="Q106" s="98">
        <f t="shared" si="743"/>
        <v>5171655.5200000005</v>
      </c>
      <c r="R106" s="89">
        <f t="shared" si="743"/>
        <v>5277052.38</v>
      </c>
      <c r="S106" s="98">
        <f t="shared" si="743"/>
        <v>5880283.2799999993</v>
      </c>
      <c r="T106" s="98">
        <f t="shared" si="743"/>
        <v>6111839</v>
      </c>
      <c r="U106" s="98">
        <f>SUM(U101:U105)</f>
        <v>6598831.7399999993</v>
      </c>
      <c r="V106" s="98">
        <f t="shared" ref="V106:X106" si="744">SUM(V101:V105)</f>
        <v>5838516.6799999978</v>
      </c>
      <c r="W106" s="98">
        <f>SUM(W101:W105)</f>
        <v>4965244.4599999953</v>
      </c>
      <c r="X106" s="160">
        <f t="shared" si="744"/>
        <v>5245334.4099999983</v>
      </c>
      <c r="Y106" s="258">
        <f>SUM(Y101:Y105)</f>
        <v>6216689.2900000019</v>
      </c>
      <c r="Z106" s="74">
        <f>SUM(Z101:Z105)</f>
        <v>6169188.7999999989</v>
      </c>
      <c r="AA106" s="74">
        <f t="shared" ref="AA106:AI106" si="745">SUM(AA101:AA105)</f>
        <v>7395785.6799999988</v>
      </c>
      <c r="AB106" s="74">
        <f t="shared" si="745"/>
        <v>6838334.0999999996</v>
      </c>
      <c r="AC106" s="74">
        <f t="shared" si="745"/>
        <v>5169283.6199999992</v>
      </c>
      <c r="AD106" s="269">
        <f t="shared" si="745"/>
        <v>5989231.3599999985</v>
      </c>
      <c r="AE106" s="269">
        <f t="shared" si="745"/>
        <v>6717145.0999999987</v>
      </c>
      <c r="AF106" s="269">
        <f t="shared" si="745"/>
        <v>7139236.1400000006</v>
      </c>
      <c r="AG106" s="269">
        <f t="shared" si="745"/>
        <v>7545059.9799999995</v>
      </c>
      <c r="AH106" s="269">
        <f t="shared" si="745"/>
        <v>6749291.2300000032</v>
      </c>
      <c r="AI106" s="269">
        <f t="shared" si="745"/>
        <v>6270643.1999999974</v>
      </c>
      <c r="AJ106" s="272">
        <f>SUM(AJ101:AJ105)</f>
        <v>6448225.049999997</v>
      </c>
      <c r="AK106" s="258">
        <f>SUM(AK101:AK105)</f>
        <v>6687823.2700000014</v>
      </c>
      <c r="AL106" s="74">
        <f>SUM(AL101:AL105)</f>
        <v>7543323.4800000023</v>
      </c>
      <c r="AM106" s="74">
        <f t="shared" ref="AM106:AU106" si="746">SUM(AM101:AM105)</f>
        <v>8111779.3699999992</v>
      </c>
      <c r="AN106" s="98">
        <f t="shared" si="746"/>
        <v>7059076.1199999964</v>
      </c>
      <c r="AO106" s="98">
        <f>SUM(AO101:AO105)</f>
        <v>6323948</v>
      </c>
      <c r="AP106" s="269">
        <f>SUM(AP101:AP105)</f>
        <v>6337939.8500000089</v>
      </c>
      <c r="AQ106" s="269">
        <f t="shared" si="746"/>
        <v>6243336.9399999995</v>
      </c>
      <c r="AR106" s="269">
        <f t="shared" si="746"/>
        <v>8674560.2200000212</v>
      </c>
      <c r="AS106" s="269">
        <f t="shared" si="746"/>
        <v>8427092.9199999999</v>
      </c>
      <c r="AT106" s="269">
        <f t="shared" si="746"/>
        <v>7138688.1100000013</v>
      </c>
      <c r="AU106" s="269">
        <f t="shared" si="746"/>
        <v>6487985.5300000003</v>
      </c>
      <c r="AV106" s="272">
        <f t="shared" ref="AV106:BA106" si="747">SUM(AV101:AV105)</f>
        <v>6143444.2200000016</v>
      </c>
      <c r="AW106" s="89">
        <f t="shared" si="747"/>
        <v>7132060.620000001</v>
      </c>
      <c r="AX106" s="89">
        <f t="shared" si="747"/>
        <v>7902933.2999999998</v>
      </c>
      <c r="AY106" s="89">
        <f t="shared" si="747"/>
        <v>8970541.4199999999</v>
      </c>
      <c r="AZ106" s="89">
        <f t="shared" si="747"/>
        <v>8055575.4699999979</v>
      </c>
      <c r="BA106" s="89">
        <f t="shared" si="747"/>
        <v>7606337.589999998</v>
      </c>
      <c r="BB106" s="89">
        <f>SUM(BB101:BB105)</f>
        <v>6493678.4600000056</v>
      </c>
      <c r="BC106" s="269">
        <f>SUM(BC101:BC105)</f>
        <v>7117286.4800000023</v>
      </c>
      <c r="BD106" s="269">
        <f t="shared" ref="BD106:BH106" si="748">SUM(BD101:BD105)</f>
        <v>8557194.0999999996</v>
      </c>
      <c r="BE106" s="269">
        <f t="shared" si="748"/>
        <v>8287691.0500000091</v>
      </c>
      <c r="BF106" s="269">
        <f t="shared" si="748"/>
        <v>8443402.0800000001</v>
      </c>
      <c r="BG106" s="269">
        <f t="shared" si="748"/>
        <v>6770993.3300000019</v>
      </c>
      <c r="BH106" s="269">
        <f t="shared" si="748"/>
        <v>7688160.0499999998</v>
      </c>
      <c r="BI106" s="98">
        <f t="shared" si="743"/>
        <v>334851.43999998923</v>
      </c>
      <c r="BJ106" s="74">
        <f t="shared" si="743"/>
        <v>735826.22000000149</v>
      </c>
      <c r="BK106" s="73">
        <f t="shared" si="743"/>
        <v>489222.96000000183</v>
      </c>
      <c r="BL106" s="73">
        <f t="shared" si="743"/>
        <v>124479.06999998985</v>
      </c>
      <c r="BM106" s="73">
        <f t="shared" si="743"/>
        <v>-307515.07999999926</v>
      </c>
      <c r="BN106" s="98">
        <f t="shared" si="743"/>
        <v>110869.14000000047</v>
      </c>
      <c r="BO106" s="98">
        <f t="shared" ref="BO106:BR106" si="749">SUM(BO101:BO105)</f>
        <v>-13949.34000000199</v>
      </c>
      <c r="BP106" s="98">
        <f t="shared" si="749"/>
        <v>-52718.829999998241</v>
      </c>
      <c r="BQ106" s="98">
        <f t="shared" si="749"/>
        <v>201137.66000000463</v>
      </c>
      <c r="BR106" s="98">
        <f t="shared" si="749"/>
        <v>410161.76999999356</v>
      </c>
      <c r="BS106" s="271">
        <f t="shared" ref="BS106:BT106" si="750">SUM(BS101:BS105)</f>
        <v>-170294.22000000207</v>
      </c>
      <c r="BT106" s="269">
        <f t="shared" si="750"/>
        <v>57464.559999998892</v>
      </c>
      <c r="BU106" s="269">
        <f t="shared" ref="BU106:BV106" si="751">SUM(BU101:BU105)</f>
        <v>-1129684.3199999894</v>
      </c>
      <c r="BV106" s="269">
        <f t="shared" si="751"/>
        <v>-1104391.9800000009</v>
      </c>
      <c r="BW106" s="269">
        <f t="shared" ref="BW106:BX106" si="752">SUM(BW101:BW105)</f>
        <v>2371.900000001333</v>
      </c>
      <c r="BX106" s="269">
        <f t="shared" si="752"/>
        <v>-712178.979999998</v>
      </c>
      <c r="BY106" s="269">
        <f t="shared" ref="BY106:CD106" si="753">SUM(BY101:BY105)</f>
        <v>-836861.81999999925</v>
      </c>
      <c r="BZ106" s="269">
        <f t="shared" si="753"/>
        <v>-1027397.1399999997</v>
      </c>
      <c r="CA106" s="269">
        <f t="shared" si="753"/>
        <v>-946228.23999999987</v>
      </c>
      <c r="CB106" s="269">
        <f t="shared" si="753"/>
        <v>-910774.55000000517</v>
      </c>
      <c r="CC106" s="269">
        <f t="shared" si="753"/>
        <v>-1305398.740000003</v>
      </c>
      <c r="CD106" s="269">
        <f t="shared" si="753"/>
        <v>-1202890.6399999997</v>
      </c>
      <c r="CE106" s="271">
        <f t="shared" ref="CE106:CF106" si="754">SUM(CE101:CE105)</f>
        <v>-471133.9799999994</v>
      </c>
      <c r="CF106" s="269">
        <f t="shared" si="754"/>
        <v>-1374134.6800000023</v>
      </c>
      <c r="CG106" s="269">
        <f t="shared" ref="CG106:CI106" si="755">SUM(CG101:CG105)</f>
        <v>-715993.69</v>
      </c>
      <c r="CH106" s="269">
        <f t="shared" si="755"/>
        <v>-220742.01999999685</v>
      </c>
      <c r="CI106" s="269">
        <f t="shared" si="755"/>
        <v>-1154664.3800000008</v>
      </c>
      <c r="CJ106" s="269">
        <f t="shared" ref="CJ106:CL106" si="756">SUM(CJ101:CJ105)</f>
        <v>-348708.49000000994</v>
      </c>
      <c r="CK106" s="269">
        <f t="shared" si="756"/>
        <v>473808.1599999991</v>
      </c>
      <c r="CL106" s="269">
        <f t="shared" si="756"/>
        <v>-1535324.0800000203</v>
      </c>
      <c r="CM106" s="269">
        <f t="shared" ref="CM106:CN106" si="757">SUM(CM101:CM105)</f>
        <v>-882032.93999999948</v>
      </c>
      <c r="CN106" s="269">
        <f t="shared" si="757"/>
        <v>-389396.87999999768</v>
      </c>
      <c r="CO106" s="269">
        <f t="shared" ref="CO106:CP106" si="758">SUM(CO101:CO105)</f>
        <v>-217342.33000000298</v>
      </c>
      <c r="CP106" s="272">
        <f t="shared" si="758"/>
        <v>304780.82999999606</v>
      </c>
      <c r="CQ106" s="271">
        <f t="shared" ref="CQ106:CR106" si="759">SUM(CQ101:CQ105)</f>
        <v>-444237.35000000009</v>
      </c>
      <c r="CR106" s="269">
        <f t="shared" si="759"/>
        <v>-359609.81999999809</v>
      </c>
      <c r="CS106" s="269">
        <f t="shared" ref="CS106:DA106" si="760">SUM(CS101:CS105)</f>
        <v>-858762.05000000098</v>
      </c>
      <c r="CT106" s="269">
        <f t="shared" si="760"/>
        <v>-996499.35000000149</v>
      </c>
      <c r="CU106" s="269">
        <f t="shared" si="760"/>
        <v>-1282389.5899999982</v>
      </c>
      <c r="CV106" s="269">
        <f t="shared" si="760"/>
        <v>-155738.60999999696</v>
      </c>
      <c r="CW106" s="269">
        <f t="shared" si="760"/>
        <v>-873949.54000000225</v>
      </c>
      <c r="CX106" s="269">
        <f t="shared" si="760"/>
        <v>117366.1200000206</v>
      </c>
      <c r="CY106" s="269">
        <f t="shared" si="760"/>
        <v>139401.8699999901</v>
      </c>
      <c r="CZ106" s="269">
        <f t="shared" si="760"/>
        <v>-1304713.9699999993</v>
      </c>
      <c r="DA106" s="269">
        <f t="shared" si="760"/>
        <v>-283007.80000000086</v>
      </c>
      <c r="DB106" s="272">
        <f t="shared" ref="DB106" si="761">SUM(DB101:DB105)</f>
        <v>-1544715.829999998</v>
      </c>
    </row>
    <row r="107" spans="1:10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4"/>
      <c r="AK107" s="262"/>
      <c r="AL107" s="273"/>
      <c r="AM107" s="273"/>
      <c r="AN107" s="102"/>
      <c r="AO107" s="102"/>
      <c r="AP107" s="273"/>
      <c r="AQ107" s="273"/>
      <c r="AR107" s="273"/>
      <c r="AS107" s="273"/>
      <c r="AT107" s="273"/>
      <c r="AU107" s="273"/>
      <c r="AV107" s="274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4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34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288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289"/>
      <c r="CQ107" s="288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289"/>
    </row>
    <row r="108" spans="1:106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4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3">
        <v>18729</v>
      </c>
      <c r="AE108" s="243">
        <v>19422</v>
      </c>
      <c r="AF108" s="243">
        <v>19042</v>
      </c>
      <c r="AG108" s="243">
        <v>19559</v>
      </c>
      <c r="AH108" s="243">
        <v>19079</v>
      </c>
      <c r="AI108" s="243">
        <v>19880</v>
      </c>
      <c r="AJ108" s="265">
        <v>18757</v>
      </c>
      <c r="AK108" s="264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3">
        <v>19277</v>
      </c>
      <c r="AQ108" s="243">
        <v>17812</v>
      </c>
      <c r="AR108" s="243">
        <v>19816</v>
      </c>
      <c r="AS108" s="243">
        <v>18789</v>
      </c>
      <c r="AT108" s="243">
        <v>19211</v>
      </c>
      <c r="AU108" s="243">
        <v>18965</v>
      </c>
      <c r="AV108" s="265">
        <v>19064</v>
      </c>
      <c r="AW108" s="243">
        <v>19892</v>
      </c>
      <c r="AX108" s="243">
        <v>18870</v>
      </c>
      <c r="AY108" s="243">
        <v>20419</v>
      </c>
      <c r="AZ108" s="243">
        <v>19389</v>
      </c>
      <c r="BA108" s="243">
        <v>19112</v>
      </c>
      <c r="BB108" s="243">
        <v>18706</v>
      </c>
      <c r="BC108" s="243">
        <v>17731</v>
      </c>
      <c r="BD108" s="243">
        <v>18916</v>
      </c>
      <c r="BE108" s="243">
        <v>18615</v>
      </c>
      <c r="BF108" s="243">
        <v>19296</v>
      </c>
      <c r="BG108" s="243">
        <v>17741</v>
      </c>
      <c r="BH108" s="265">
        <v>20361</v>
      </c>
      <c r="BI108" s="108">
        <f t="shared" ref="BI108:BJ112" si="762">C108-O108</f>
        <v>952</v>
      </c>
      <c r="BJ108" s="108">
        <f t="shared" si="762"/>
        <v>371</v>
      </c>
      <c r="BK108" s="57">
        <f t="shared" ref="BK108:BR112" si="763">IF(Q108=0,0,E108-Q108)</f>
        <v>814</v>
      </c>
      <c r="BL108" s="57">
        <f t="shared" si="763"/>
        <v>-414</v>
      </c>
      <c r="BM108" s="57">
        <f t="shared" si="763"/>
        <v>161</v>
      </c>
      <c r="BN108" s="57">
        <f t="shared" si="763"/>
        <v>872</v>
      </c>
      <c r="BO108" s="57">
        <f t="shared" si="763"/>
        <v>563</v>
      </c>
      <c r="BP108" s="219">
        <f t="shared" si="763"/>
        <v>1121</v>
      </c>
      <c r="BQ108" s="219">
        <f t="shared" si="763"/>
        <v>229</v>
      </c>
      <c r="BR108" s="219">
        <f t="shared" si="763"/>
        <v>1197</v>
      </c>
      <c r="BS108" s="283">
        <f t="shared" ref="BS108:BS112" si="764">IF(Y108=0,0,M108-Y108)</f>
        <v>1113</v>
      </c>
      <c r="BT108" s="221">
        <f t="shared" ref="BT108:BV112" si="765">IF(Z108=0,0,N108-Z108)</f>
        <v>1270</v>
      </c>
      <c r="BU108" s="221">
        <f t="shared" si="765"/>
        <v>-1114</v>
      </c>
      <c r="BV108" s="221">
        <f t="shared" si="765"/>
        <v>553</v>
      </c>
      <c r="BW108" s="221">
        <f t="shared" ref="BW108:BW112" si="766">IF(AC108=0,0,Q108-AC108)</f>
        <v>943</v>
      </c>
      <c r="BX108" s="221">
        <f t="shared" ref="BX108:BX112" si="767">IF(AD108=0,0,R108-AD108)</f>
        <v>313</v>
      </c>
      <c r="BY108" s="221">
        <f t="shared" ref="BY108:BY112" si="768">IF(AE108=0,0,S108-AE108)</f>
        <v>-595</v>
      </c>
      <c r="BZ108" s="221">
        <f t="shared" ref="BZ108:BZ112" si="769">IF(AF108=0,0,T108-AF108)</f>
        <v>-1223</v>
      </c>
      <c r="CA108" s="221">
        <f t="shared" ref="CA108:CA112" si="770">IF(AG108=0,0,U108-AG108)</f>
        <v>-1065</v>
      </c>
      <c r="CB108" s="221">
        <f t="shared" ref="CB108:CB112" si="771">IF(AH108=0,0,V108-AH108)</f>
        <v>-541</v>
      </c>
      <c r="CC108" s="221">
        <f t="shared" ref="CC108:CC112" si="772">IF(AI108=0,0,W108-AI108)</f>
        <v>-2250</v>
      </c>
      <c r="CD108" s="221">
        <f t="shared" ref="CD108:CD112" si="773">IF(AJ108=0,0,X108-AJ108)</f>
        <v>-192</v>
      </c>
      <c r="CE108" s="283">
        <f t="shared" ref="CE108:CJ112" si="774">IF(AK108=0,0,Y108-AK108)</f>
        <v>-598</v>
      </c>
      <c r="CF108" s="221">
        <f t="shared" si="774"/>
        <v>-1311</v>
      </c>
      <c r="CG108" s="221">
        <f t="shared" si="774"/>
        <v>-507</v>
      </c>
      <c r="CH108" s="221">
        <f t="shared" si="774"/>
        <v>-630</v>
      </c>
      <c r="CI108" s="221">
        <f t="shared" si="774"/>
        <v>-1555</v>
      </c>
      <c r="CJ108" s="221">
        <f t="shared" si="774"/>
        <v>-548</v>
      </c>
      <c r="CK108" s="221">
        <f t="shared" ref="CK108:CK112" si="775">IF(AQ108=0,0,AE108-AQ108)</f>
        <v>1610</v>
      </c>
      <c r="CL108" s="221">
        <f t="shared" ref="CL108:CS112" si="776">IF(AR108=0,0,AF108-AR108)</f>
        <v>-774</v>
      </c>
      <c r="CM108" s="221">
        <f t="shared" si="776"/>
        <v>770</v>
      </c>
      <c r="CN108" s="221">
        <f t="shared" si="776"/>
        <v>-132</v>
      </c>
      <c r="CO108" s="221">
        <f t="shared" si="776"/>
        <v>915</v>
      </c>
      <c r="CP108" s="284">
        <f t="shared" si="776"/>
        <v>-307</v>
      </c>
      <c r="CQ108" s="283">
        <f t="shared" si="776"/>
        <v>-191</v>
      </c>
      <c r="CR108" s="221">
        <f t="shared" si="776"/>
        <v>585</v>
      </c>
      <c r="CS108" s="221">
        <f t="shared" si="776"/>
        <v>664</v>
      </c>
      <c r="CT108" s="221">
        <f t="shared" ref="CT108:CT112" si="777">IF(AZ108=0,0,AN108-AZ108)</f>
        <v>242</v>
      </c>
      <c r="CU108" s="221">
        <f t="shared" ref="CU108:CU112" si="778">IF(BA108=0,0,AO108-BA108)</f>
        <v>-256</v>
      </c>
      <c r="CV108" s="221">
        <f t="shared" ref="CV108:CV112" si="779">IF(BB108=0,0,AP108-BB108)</f>
        <v>571</v>
      </c>
      <c r="CW108" s="221">
        <f t="shared" ref="CW108:CW112" si="780">IF(BC108=0,0,AQ108-BC108)</f>
        <v>81</v>
      </c>
      <c r="CX108" s="221">
        <f t="shared" ref="CX108:CX112" si="781">IF(BD108=0,0,AR108-BD108)</f>
        <v>900</v>
      </c>
      <c r="CY108" s="221">
        <f t="shared" ref="CY108:CY112" si="782">IF(BE108=0,0,AS108-BE108)</f>
        <v>174</v>
      </c>
      <c r="CZ108" s="221">
        <f t="shared" ref="CZ108:CZ112" si="783">IF(BF108=0,0,AT108-BF108)</f>
        <v>-85</v>
      </c>
      <c r="DA108" s="221">
        <f t="shared" ref="DA108:DB112" si="784">IF(BG108=0,0,AU108-BG108)</f>
        <v>1224</v>
      </c>
      <c r="DB108" s="284">
        <f t="shared" si="784"/>
        <v>-1297</v>
      </c>
    </row>
    <row r="109" spans="1:106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4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3">
        <v>3672</v>
      </c>
      <c r="AE109" s="243">
        <v>3345</v>
      </c>
      <c r="AF109" s="243">
        <v>3810</v>
      </c>
      <c r="AG109" s="243">
        <v>3783</v>
      </c>
      <c r="AH109" s="243">
        <v>4154</v>
      </c>
      <c r="AI109" s="243">
        <v>3695</v>
      </c>
      <c r="AJ109" s="265">
        <v>5292</v>
      </c>
      <c r="AK109" s="264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3">
        <v>3668</v>
      </c>
      <c r="AQ109" s="243">
        <v>4076</v>
      </c>
      <c r="AR109" s="243">
        <v>3863</v>
      </c>
      <c r="AS109" s="243">
        <v>3971</v>
      </c>
      <c r="AT109" s="243">
        <v>4371</v>
      </c>
      <c r="AU109" s="243">
        <v>3707</v>
      </c>
      <c r="AV109" s="265">
        <v>3596</v>
      </c>
      <c r="AW109" s="243">
        <v>4020</v>
      </c>
      <c r="AX109" s="243">
        <v>3973</v>
      </c>
      <c r="AY109" s="243">
        <v>4239</v>
      </c>
      <c r="AZ109" s="243">
        <v>4714</v>
      </c>
      <c r="BA109" s="243">
        <v>4809</v>
      </c>
      <c r="BB109" s="243">
        <v>4682</v>
      </c>
      <c r="BC109" s="243">
        <v>4062</v>
      </c>
      <c r="BD109" s="243">
        <v>4479</v>
      </c>
      <c r="BE109" s="243">
        <v>4530</v>
      </c>
      <c r="BF109" s="243">
        <v>4822</v>
      </c>
      <c r="BG109" s="243">
        <v>3772</v>
      </c>
      <c r="BH109" s="265">
        <v>3952</v>
      </c>
      <c r="BI109" s="108">
        <f t="shared" si="762"/>
        <v>762</v>
      </c>
      <c r="BJ109" s="108">
        <f t="shared" si="762"/>
        <v>508</v>
      </c>
      <c r="BK109" s="57">
        <f t="shared" si="763"/>
        <v>1515</v>
      </c>
      <c r="BL109" s="57">
        <f t="shared" si="763"/>
        <v>267</v>
      </c>
      <c r="BM109" s="57">
        <f t="shared" si="763"/>
        <v>-548</v>
      </c>
      <c r="BN109" s="57">
        <f t="shared" si="763"/>
        <v>525</v>
      </c>
      <c r="BO109" s="57">
        <f t="shared" si="763"/>
        <v>1229</v>
      </c>
      <c r="BP109" s="219">
        <f t="shared" si="763"/>
        <v>652</v>
      </c>
      <c r="BQ109" s="219">
        <f t="shared" si="763"/>
        <v>-400</v>
      </c>
      <c r="BR109" s="219">
        <f t="shared" si="763"/>
        <v>342</v>
      </c>
      <c r="BS109" s="283">
        <f t="shared" si="764"/>
        <v>-169</v>
      </c>
      <c r="BT109" s="221">
        <f t="shared" si="765"/>
        <v>-53</v>
      </c>
      <c r="BU109" s="221">
        <f t="shared" si="765"/>
        <v>-740</v>
      </c>
      <c r="BV109" s="221">
        <f t="shared" si="765"/>
        <v>-507</v>
      </c>
      <c r="BW109" s="221">
        <f t="shared" si="766"/>
        <v>-145</v>
      </c>
      <c r="BX109" s="221">
        <f t="shared" si="767"/>
        <v>-342</v>
      </c>
      <c r="BY109" s="221">
        <f t="shared" si="768"/>
        <v>697</v>
      </c>
      <c r="BZ109" s="221">
        <f t="shared" si="769"/>
        <v>-889</v>
      </c>
      <c r="CA109" s="221">
        <f t="shared" si="770"/>
        <v>-884</v>
      </c>
      <c r="CB109" s="221">
        <f t="shared" si="771"/>
        <v>-1109</v>
      </c>
      <c r="CC109" s="221">
        <f t="shared" si="772"/>
        <v>-175</v>
      </c>
      <c r="CD109" s="221">
        <f t="shared" si="773"/>
        <v>-2521</v>
      </c>
      <c r="CE109" s="283">
        <f t="shared" si="774"/>
        <v>225</v>
      </c>
      <c r="CF109" s="221">
        <f t="shared" si="774"/>
        <v>-30</v>
      </c>
      <c r="CG109" s="221">
        <f t="shared" si="774"/>
        <v>231</v>
      </c>
      <c r="CH109" s="221">
        <f t="shared" si="774"/>
        <v>233</v>
      </c>
      <c r="CI109" s="221">
        <f t="shared" si="774"/>
        <v>-634</v>
      </c>
      <c r="CJ109" s="221">
        <f t="shared" si="774"/>
        <v>4</v>
      </c>
      <c r="CK109" s="221">
        <f t="shared" si="775"/>
        <v>-731</v>
      </c>
      <c r="CL109" s="221">
        <f t="shared" si="776"/>
        <v>-53</v>
      </c>
      <c r="CM109" s="221">
        <f t="shared" si="776"/>
        <v>-188</v>
      </c>
      <c r="CN109" s="221">
        <f t="shared" si="776"/>
        <v>-217</v>
      </c>
      <c r="CO109" s="221">
        <f t="shared" si="776"/>
        <v>-12</v>
      </c>
      <c r="CP109" s="284">
        <f t="shared" si="776"/>
        <v>1696</v>
      </c>
      <c r="CQ109" s="283">
        <f t="shared" si="776"/>
        <v>-905</v>
      </c>
      <c r="CR109" s="221">
        <f t="shared" si="776"/>
        <v>-813</v>
      </c>
      <c r="CS109" s="221">
        <f t="shared" si="776"/>
        <v>-690</v>
      </c>
      <c r="CT109" s="221">
        <f t="shared" si="777"/>
        <v>-1342</v>
      </c>
      <c r="CU109" s="221">
        <f t="shared" si="778"/>
        <v>-1046</v>
      </c>
      <c r="CV109" s="221">
        <f t="shared" si="779"/>
        <v>-1014</v>
      </c>
      <c r="CW109" s="221">
        <f t="shared" si="780"/>
        <v>14</v>
      </c>
      <c r="CX109" s="221">
        <f t="shared" si="781"/>
        <v>-616</v>
      </c>
      <c r="CY109" s="221">
        <f t="shared" si="782"/>
        <v>-559</v>
      </c>
      <c r="CZ109" s="221">
        <f t="shared" si="783"/>
        <v>-451</v>
      </c>
      <c r="DA109" s="221">
        <f t="shared" si="784"/>
        <v>-65</v>
      </c>
      <c r="DB109" s="284">
        <f t="shared" si="784"/>
        <v>-356</v>
      </c>
    </row>
    <row r="110" spans="1:106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4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3">
        <v>2071</v>
      </c>
      <c r="AE110" s="243">
        <v>2047</v>
      </c>
      <c r="AF110" s="243">
        <v>2050</v>
      </c>
      <c r="AG110" s="243">
        <v>2112</v>
      </c>
      <c r="AH110" s="243">
        <v>2032</v>
      </c>
      <c r="AI110" s="243">
        <v>2197</v>
      </c>
      <c r="AJ110" s="265">
        <v>2049</v>
      </c>
      <c r="AK110" s="264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3">
        <v>2181</v>
      </c>
      <c r="AQ110" s="243">
        <v>2045</v>
      </c>
      <c r="AR110" s="243">
        <v>2188</v>
      </c>
      <c r="AS110" s="243">
        <v>2124</v>
      </c>
      <c r="AT110" s="243">
        <v>2055</v>
      </c>
      <c r="AU110" s="243">
        <v>2174</v>
      </c>
      <c r="AV110" s="265">
        <v>2145</v>
      </c>
      <c r="AW110" s="243">
        <v>2123</v>
      </c>
      <c r="AX110" s="243">
        <v>2021</v>
      </c>
      <c r="AY110" s="243">
        <v>2204</v>
      </c>
      <c r="AZ110" s="243">
        <v>2067</v>
      </c>
      <c r="BA110" s="243">
        <v>2147</v>
      </c>
      <c r="BB110" s="243">
        <v>2083</v>
      </c>
      <c r="BC110" s="243">
        <v>2049</v>
      </c>
      <c r="BD110" s="243">
        <v>2137</v>
      </c>
      <c r="BE110" s="243">
        <v>2079</v>
      </c>
      <c r="BF110" s="243">
        <v>2146</v>
      </c>
      <c r="BG110" s="243">
        <v>1990</v>
      </c>
      <c r="BH110" s="265">
        <v>2109</v>
      </c>
      <c r="BI110" s="108">
        <f t="shared" si="762"/>
        <v>26</v>
      </c>
      <c r="BJ110" s="108">
        <f t="shared" si="762"/>
        <v>96</v>
      </c>
      <c r="BK110" s="57">
        <f t="shared" si="763"/>
        <v>34</v>
      </c>
      <c r="BL110" s="57">
        <f t="shared" si="763"/>
        <v>-147</v>
      </c>
      <c r="BM110" s="57">
        <f t="shared" si="763"/>
        <v>-53</v>
      </c>
      <c r="BN110" s="57">
        <f t="shared" si="763"/>
        <v>42</v>
      </c>
      <c r="BO110" s="57">
        <f t="shared" si="763"/>
        <v>22</v>
      </c>
      <c r="BP110" s="219">
        <f t="shared" si="763"/>
        <v>-101</v>
      </c>
      <c r="BQ110" s="219">
        <f t="shared" si="763"/>
        <v>55</v>
      </c>
      <c r="BR110" s="219">
        <f t="shared" si="763"/>
        <v>24</v>
      </c>
      <c r="BS110" s="283">
        <f t="shared" si="764"/>
        <v>-69</v>
      </c>
      <c r="BT110" s="221">
        <f t="shared" si="765"/>
        <v>-68</v>
      </c>
      <c r="BU110" s="221">
        <f t="shared" si="765"/>
        <v>-176</v>
      </c>
      <c r="BV110" s="221">
        <f t="shared" si="765"/>
        <v>-167</v>
      </c>
      <c r="BW110" s="221">
        <f t="shared" si="766"/>
        <v>-58</v>
      </c>
      <c r="BX110" s="221">
        <f t="shared" si="767"/>
        <v>-8</v>
      </c>
      <c r="BY110" s="221">
        <f t="shared" si="768"/>
        <v>-8</v>
      </c>
      <c r="BZ110" s="221">
        <f t="shared" si="769"/>
        <v>-223</v>
      </c>
      <c r="CA110" s="221">
        <f t="shared" si="770"/>
        <v>-110</v>
      </c>
      <c r="CB110" s="221">
        <f t="shared" si="771"/>
        <v>86</v>
      </c>
      <c r="CC110" s="221">
        <f t="shared" si="772"/>
        <v>-279</v>
      </c>
      <c r="CD110" s="221">
        <f t="shared" si="773"/>
        <v>91</v>
      </c>
      <c r="CE110" s="283">
        <f t="shared" si="774"/>
        <v>46</v>
      </c>
      <c r="CF110" s="221">
        <f t="shared" si="774"/>
        <v>-143</v>
      </c>
      <c r="CG110" s="221">
        <f t="shared" si="774"/>
        <v>-69</v>
      </c>
      <c r="CH110" s="221">
        <f t="shared" si="774"/>
        <v>-27</v>
      </c>
      <c r="CI110" s="221">
        <f t="shared" si="774"/>
        <v>-70</v>
      </c>
      <c r="CJ110" s="221">
        <f t="shared" si="774"/>
        <v>-110</v>
      </c>
      <c r="CK110" s="221">
        <f t="shared" si="775"/>
        <v>2</v>
      </c>
      <c r="CL110" s="221">
        <f t="shared" si="776"/>
        <v>-138</v>
      </c>
      <c r="CM110" s="221">
        <f t="shared" si="776"/>
        <v>-12</v>
      </c>
      <c r="CN110" s="221">
        <f t="shared" si="776"/>
        <v>-23</v>
      </c>
      <c r="CO110" s="221">
        <f t="shared" si="776"/>
        <v>23</v>
      </c>
      <c r="CP110" s="284">
        <f t="shared" si="776"/>
        <v>-96</v>
      </c>
      <c r="CQ110" s="283">
        <f t="shared" si="776"/>
        <v>-94</v>
      </c>
      <c r="CR110" s="221">
        <f t="shared" si="776"/>
        <v>61</v>
      </c>
      <c r="CS110" s="221">
        <f t="shared" si="776"/>
        <v>36</v>
      </c>
      <c r="CT110" s="221">
        <f t="shared" si="777"/>
        <v>58</v>
      </c>
      <c r="CU110" s="221">
        <f t="shared" si="778"/>
        <v>-73</v>
      </c>
      <c r="CV110" s="221">
        <f t="shared" si="779"/>
        <v>98</v>
      </c>
      <c r="CW110" s="221">
        <f t="shared" si="780"/>
        <v>-4</v>
      </c>
      <c r="CX110" s="221">
        <f t="shared" si="781"/>
        <v>51</v>
      </c>
      <c r="CY110" s="221">
        <f t="shared" si="782"/>
        <v>45</v>
      </c>
      <c r="CZ110" s="221">
        <f t="shared" si="783"/>
        <v>-91</v>
      </c>
      <c r="DA110" s="221">
        <f t="shared" si="784"/>
        <v>184</v>
      </c>
      <c r="DB110" s="284">
        <f t="shared" si="784"/>
        <v>36</v>
      </c>
    </row>
    <row r="111" spans="1:106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4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3">
        <v>1492</v>
      </c>
      <c r="AE111" s="243">
        <v>1466</v>
      </c>
      <c r="AF111" s="243">
        <v>1500</v>
      </c>
      <c r="AG111" s="243">
        <v>1488</v>
      </c>
      <c r="AH111" s="243">
        <v>1518</v>
      </c>
      <c r="AI111" s="243">
        <v>1582</v>
      </c>
      <c r="AJ111" s="265">
        <v>1428</v>
      </c>
      <c r="AK111" s="264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3">
        <v>1529</v>
      </c>
      <c r="AQ111" s="243">
        <v>1437</v>
      </c>
      <c r="AR111" s="243">
        <v>1565</v>
      </c>
      <c r="AS111" s="243">
        <v>1456</v>
      </c>
      <c r="AT111" s="243">
        <v>1422</v>
      </c>
      <c r="AU111" s="243">
        <v>1563</v>
      </c>
      <c r="AV111" s="265">
        <v>1571</v>
      </c>
      <c r="AW111" s="243">
        <v>1514</v>
      </c>
      <c r="AX111" s="243">
        <v>1439</v>
      </c>
      <c r="AY111" s="243">
        <v>1616</v>
      </c>
      <c r="AZ111" s="243">
        <v>1522</v>
      </c>
      <c r="BA111" s="243">
        <v>1549</v>
      </c>
      <c r="BB111" s="243">
        <v>1520</v>
      </c>
      <c r="BC111" s="243">
        <v>1483</v>
      </c>
      <c r="BD111" s="243">
        <v>1558</v>
      </c>
      <c r="BE111" s="243">
        <v>1557</v>
      </c>
      <c r="BF111" s="243">
        <v>1580</v>
      </c>
      <c r="BG111" s="243">
        <v>1492</v>
      </c>
      <c r="BH111" s="265">
        <v>1635</v>
      </c>
      <c r="BI111" s="108">
        <f t="shared" si="762"/>
        <v>125</v>
      </c>
      <c r="BJ111" s="108">
        <f t="shared" si="762"/>
        <v>204</v>
      </c>
      <c r="BK111" s="57">
        <f t="shared" si="763"/>
        <v>117</v>
      </c>
      <c r="BL111" s="57">
        <f t="shared" si="763"/>
        <v>33</v>
      </c>
      <c r="BM111" s="57">
        <f t="shared" si="763"/>
        <v>43</v>
      </c>
      <c r="BN111" s="57">
        <f t="shared" si="763"/>
        <v>101</v>
      </c>
      <c r="BO111" s="57">
        <f t="shared" si="763"/>
        <v>94</v>
      </c>
      <c r="BP111" s="219">
        <f t="shared" si="763"/>
        <v>-44</v>
      </c>
      <c r="BQ111" s="219">
        <f t="shared" si="763"/>
        <v>-30</v>
      </c>
      <c r="BR111" s="219">
        <f t="shared" si="763"/>
        <v>165</v>
      </c>
      <c r="BS111" s="283">
        <f t="shared" si="764"/>
        <v>-10</v>
      </c>
      <c r="BT111" s="221">
        <f t="shared" si="765"/>
        <v>29</v>
      </c>
      <c r="BU111" s="221">
        <f t="shared" si="765"/>
        <v>-171</v>
      </c>
      <c r="BV111" s="221">
        <f t="shared" si="765"/>
        <v>-204</v>
      </c>
      <c r="BW111" s="221">
        <f t="shared" si="766"/>
        <v>-37</v>
      </c>
      <c r="BX111" s="221">
        <f t="shared" si="767"/>
        <v>-37</v>
      </c>
      <c r="BY111" s="221">
        <f t="shared" si="768"/>
        <v>-42</v>
      </c>
      <c r="BZ111" s="221">
        <f t="shared" si="769"/>
        <v>-147</v>
      </c>
      <c r="CA111" s="221">
        <f t="shared" si="770"/>
        <v>-61</v>
      </c>
      <c r="CB111" s="221">
        <f t="shared" si="771"/>
        <v>15</v>
      </c>
      <c r="CC111" s="221">
        <f t="shared" si="772"/>
        <v>-168</v>
      </c>
      <c r="CD111" s="221">
        <f t="shared" si="773"/>
        <v>9</v>
      </c>
      <c r="CE111" s="283">
        <f t="shared" si="774"/>
        <v>77</v>
      </c>
      <c r="CF111" s="221">
        <f t="shared" si="774"/>
        <v>-109</v>
      </c>
      <c r="CG111" s="221">
        <f t="shared" si="774"/>
        <v>-70</v>
      </c>
      <c r="CH111" s="221">
        <f t="shared" si="774"/>
        <v>6</v>
      </c>
      <c r="CI111" s="221">
        <f t="shared" si="774"/>
        <v>-73</v>
      </c>
      <c r="CJ111" s="221">
        <f t="shared" si="774"/>
        <v>-37</v>
      </c>
      <c r="CK111" s="221">
        <f t="shared" si="775"/>
        <v>29</v>
      </c>
      <c r="CL111" s="221">
        <f t="shared" si="776"/>
        <v>-65</v>
      </c>
      <c r="CM111" s="221">
        <f t="shared" si="776"/>
        <v>32</v>
      </c>
      <c r="CN111" s="221">
        <f t="shared" si="776"/>
        <v>96</v>
      </c>
      <c r="CO111" s="221">
        <f t="shared" si="776"/>
        <v>19</v>
      </c>
      <c r="CP111" s="284">
        <f t="shared" si="776"/>
        <v>-143</v>
      </c>
      <c r="CQ111" s="283">
        <f t="shared" si="776"/>
        <v>-56</v>
      </c>
      <c r="CR111" s="221">
        <f t="shared" si="776"/>
        <v>95</v>
      </c>
      <c r="CS111" s="221">
        <f t="shared" si="776"/>
        <v>34</v>
      </c>
      <c r="CT111" s="221">
        <f t="shared" si="777"/>
        <v>42</v>
      </c>
      <c r="CU111" s="221">
        <f t="shared" si="778"/>
        <v>-67</v>
      </c>
      <c r="CV111" s="221">
        <f t="shared" si="779"/>
        <v>9</v>
      </c>
      <c r="CW111" s="221">
        <f t="shared" si="780"/>
        <v>-46</v>
      </c>
      <c r="CX111" s="221">
        <f t="shared" si="781"/>
        <v>7</v>
      </c>
      <c r="CY111" s="221">
        <f t="shared" si="782"/>
        <v>-101</v>
      </c>
      <c r="CZ111" s="221">
        <f t="shared" si="783"/>
        <v>-158</v>
      </c>
      <c r="DA111" s="221">
        <f t="shared" si="784"/>
        <v>71</v>
      </c>
      <c r="DB111" s="284">
        <f t="shared" si="784"/>
        <v>-64</v>
      </c>
    </row>
    <row r="112" spans="1:106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4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3">
        <v>36</v>
      </c>
      <c r="AE112" s="243">
        <v>39</v>
      </c>
      <c r="AF112" s="243">
        <v>38</v>
      </c>
      <c r="AG112" s="243">
        <v>36</v>
      </c>
      <c r="AH112" s="243">
        <v>36</v>
      </c>
      <c r="AI112" s="243">
        <v>41</v>
      </c>
      <c r="AJ112" s="265">
        <v>36</v>
      </c>
      <c r="AK112" s="264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3">
        <v>34</v>
      </c>
      <c r="AQ112" s="243">
        <v>29</v>
      </c>
      <c r="AR112" s="243">
        <v>41</v>
      </c>
      <c r="AS112" s="243">
        <v>32</v>
      </c>
      <c r="AT112" s="243">
        <v>26</v>
      </c>
      <c r="AU112" s="243">
        <v>36</v>
      </c>
      <c r="AV112" s="265">
        <v>29</v>
      </c>
      <c r="AW112" s="243">
        <v>31</v>
      </c>
      <c r="AX112" s="243">
        <v>37</v>
      </c>
      <c r="AY112" s="243">
        <v>35</v>
      </c>
      <c r="AZ112" s="243">
        <v>35</v>
      </c>
      <c r="BA112" s="243">
        <v>40</v>
      </c>
      <c r="BB112" s="243">
        <v>29</v>
      </c>
      <c r="BC112" s="243">
        <v>36</v>
      </c>
      <c r="BD112" s="243">
        <v>33</v>
      </c>
      <c r="BE112" s="243">
        <v>33</v>
      </c>
      <c r="BF112" s="243">
        <v>31</v>
      </c>
      <c r="BG112" s="243">
        <v>26</v>
      </c>
      <c r="BH112" s="265">
        <v>35</v>
      </c>
      <c r="BI112" s="108">
        <f t="shared" si="762"/>
        <v>7</v>
      </c>
      <c r="BJ112" s="108">
        <f t="shared" si="762"/>
        <v>5</v>
      </c>
      <c r="BK112" s="57">
        <f t="shared" si="763"/>
        <v>-13</v>
      </c>
      <c r="BL112" s="57">
        <f t="shared" si="763"/>
        <v>0</v>
      </c>
      <c r="BM112" s="57">
        <f t="shared" si="763"/>
        <v>6</v>
      </c>
      <c r="BN112" s="57">
        <f t="shared" si="763"/>
        <v>0</v>
      </c>
      <c r="BO112" s="57">
        <f t="shared" si="763"/>
        <v>3</v>
      </c>
      <c r="BP112" s="219">
        <f t="shared" si="763"/>
        <v>5</v>
      </c>
      <c r="BQ112" s="219">
        <f t="shared" si="763"/>
        <v>7</v>
      </c>
      <c r="BR112" s="219">
        <f t="shared" si="763"/>
        <v>-1</v>
      </c>
      <c r="BS112" s="283">
        <f t="shared" si="764"/>
        <v>-1</v>
      </c>
      <c r="BT112" s="221">
        <f t="shared" si="765"/>
        <v>-7</v>
      </c>
      <c r="BU112" s="221">
        <f t="shared" si="765"/>
        <v>-2</v>
      </c>
      <c r="BV112" s="221">
        <f t="shared" si="765"/>
        <v>-1</v>
      </c>
      <c r="BW112" s="221">
        <f t="shared" si="766"/>
        <v>12</v>
      </c>
      <c r="BX112" s="221">
        <f t="shared" si="767"/>
        <v>-1</v>
      </c>
      <c r="BY112" s="221">
        <f t="shared" si="768"/>
        <v>-3</v>
      </c>
      <c r="BZ112" s="221">
        <f t="shared" si="769"/>
        <v>-8</v>
      </c>
      <c r="CA112" s="221">
        <f t="shared" si="770"/>
        <v>-1</v>
      </c>
      <c r="CB112" s="221">
        <f t="shared" si="771"/>
        <v>-4</v>
      </c>
      <c r="CC112" s="221">
        <f t="shared" si="772"/>
        <v>-6</v>
      </c>
      <c r="CD112" s="221">
        <f t="shared" si="773"/>
        <v>0</v>
      </c>
      <c r="CE112" s="283">
        <f t="shared" si="774"/>
        <v>0</v>
      </c>
      <c r="CF112" s="221">
        <f t="shared" si="774"/>
        <v>4</v>
      </c>
      <c r="CG112" s="221">
        <f t="shared" si="774"/>
        <v>-9</v>
      </c>
      <c r="CH112" s="221">
        <f t="shared" si="774"/>
        <v>-2</v>
      </c>
      <c r="CI112" s="221">
        <f t="shared" si="774"/>
        <v>-1</v>
      </c>
      <c r="CJ112" s="221">
        <f t="shared" si="774"/>
        <v>2</v>
      </c>
      <c r="CK112" s="221">
        <f t="shared" si="775"/>
        <v>10</v>
      </c>
      <c r="CL112" s="221">
        <f t="shared" si="776"/>
        <v>-3</v>
      </c>
      <c r="CM112" s="221">
        <f t="shared" si="776"/>
        <v>4</v>
      </c>
      <c r="CN112" s="221">
        <f t="shared" si="776"/>
        <v>10</v>
      </c>
      <c r="CO112" s="221">
        <f t="shared" si="776"/>
        <v>5</v>
      </c>
      <c r="CP112" s="284">
        <f t="shared" si="776"/>
        <v>7</v>
      </c>
      <c r="CQ112" s="283">
        <f t="shared" si="776"/>
        <v>7</v>
      </c>
      <c r="CR112" s="221">
        <f t="shared" si="776"/>
        <v>1</v>
      </c>
      <c r="CS112" s="221">
        <f t="shared" si="776"/>
        <v>10</v>
      </c>
      <c r="CT112" s="221">
        <f t="shared" si="777"/>
        <v>2</v>
      </c>
      <c r="CU112" s="221">
        <f t="shared" si="778"/>
        <v>-6</v>
      </c>
      <c r="CV112" s="221">
        <f t="shared" si="779"/>
        <v>5</v>
      </c>
      <c r="CW112" s="221">
        <f t="shared" si="780"/>
        <v>-7</v>
      </c>
      <c r="CX112" s="221">
        <f t="shared" si="781"/>
        <v>8</v>
      </c>
      <c r="CY112" s="221">
        <f t="shared" si="782"/>
        <v>-1</v>
      </c>
      <c r="CZ112" s="221">
        <f t="shared" si="783"/>
        <v>-5</v>
      </c>
      <c r="DA112" s="221">
        <f t="shared" si="784"/>
        <v>10</v>
      </c>
      <c r="DB112" s="284">
        <f t="shared" si="784"/>
        <v>-6</v>
      </c>
    </row>
    <row r="113" spans="1:106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BJ113" si="785">SUM(E108:E112)</f>
        <v>27058</v>
      </c>
      <c r="F113" s="59">
        <f t="shared" si="785"/>
        <v>25664</v>
      </c>
      <c r="G113" s="59">
        <f t="shared" si="785"/>
        <v>25977</v>
      </c>
      <c r="H113" s="59">
        <f t="shared" si="785"/>
        <v>25490</v>
      </c>
      <c r="I113" s="59">
        <f t="shared" si="785"/>
        <v>26768</v>
      </c>
      <c r="J113" s="59">
        <f t="shared" si="785"/>
        <v>26899</v>
      </c>
      <c r="K113" s="59">
        <f t="shared" si="785"/>
        <v>24378</v>
      </c>
      <c r="L113" s="59">
        <f t="shared" si="785"/>
        <v>26676</v>
      </c>
      <c r="M113" s="59">
        <f t="shared" si="785"/>
        <v>26955</v>
      </c>
      <c r="N113" s="146">
        <f t="shared" si="785"/>
        <v>25851</v>
      </c>
      <c r="O113" s="59">
        <f t="shared" si="785"/>
        <v>25940</v>
      </c>
      <c r="P113" s="59">
        <f t="shared" si="785"/>
        <v>25983</v>
      </c>
      <c r="Q113" s="59">
        <f t="shared" si="785"/>
        <v>24591</v>
      </c>
      <c r="R113" s="59">
        <f t="shared" si="785"/>
        <v>25925</v>
      </c>
      <c r="S113" s="59">
        <f t="shared" si="785"/>
        <v>26368</v>
      </c>
      <c r="T113" s="59">
        <f t="shared" si="785"/>
        <v>23950</v>
      </c>
      <c r="U113" s="59">
        <f>SUM(U108:U112)</f>
        <v>24857</v>
      </c>
      <c r="V113" s="208">
        <f t="shared" ref="V113:X113" si="786">SUM(V108:V112)</f>
        <v>25266</v>
      </c>
      <c r="W113" s="208">
        <f>SUM(W108:W112)</f>
        <v>24517</v>
      </c>
      <c r="X113" s="153">
        <f t="shared" si="786"/>
        <v>24949</v>
      </c>
      <c r="Y113" s="250">
        <f>SUM(Y108:Y112)</f>
        <v>26091</v>
      </c>
      <c r="Z113" s="208">
        <f t="shared" ref="Z113" si="787">SUM(Z108:Z112)</f>
        <v>24680</v>
      </c>
      <c r="AA113" s="208">
        <f t="shared" ref="AA113:AI113" si="788">SUM(AA108:AA112)</f>
        <v>28143</v>
      </c>
      <c r="AB113" s="208">
        <f t="shared" si="788"/>
        <v>26309</v>
      </c>
      <c r="AC113" s="208">
        <f t="shared" si="788"/>
        <v>23876</v>
      </c>
      <c r="AD113" s="275">
        <f t="shared" si="788"/>
        <v>26000</v>
      </c>
      <c r="AE113" s="275">
        <f t="shared" si="788"/>
        <v>26319</v>
      </c>
      <c r="AF113" s="275">
        <f t="shared" si="788"/>
        <v>26440</v>
      </c>
      <c r="AG113" s="275">
        <f t="shared" si="788"/>
        <v>26978</v>
      </c>
      <c r="AH113" s="275">
        <f t="shared" si="788"/>
        <v>26819</v>
      </c>
      <c r="AI113" s="275">
        <f t="shared" si="788"/>
        <v>27395</v>
      </c>
      <c r="AJ113" s="276">
        <f>SUM(AJ108:AJ112)</f>
        <v>27562</v>
      </c>
      <c r="AK113" s="250">
        <f>SUM(AK108:AK112)</f>
        <v>26341</v>
      </c>
      <c r="AL113" s="327">
        <f t="shared" ref="AL113:AU113" si="789">SUM(AL108:AL112)</f>
        <v>26269</v>
      </c>
      <c r="AM113" s="327">
        <f t="shared" si="789"/>
        <v>28567</v>
      </c>
      <c r="AN113" s="59">
        <f t="shared" si="789"/>
        <v>26729</v>
      </c>
      <c r="AO113" s="59">
        <f>SUM(AO108:AO112)</f>
        <v>26209</v>
      </c>
      <c r="AP113" s="275">
        <f>SUM(AP108:AP112)</f>
        <v>26689</v>
      </c>
      <c r="AQ113" s="275">
        <f t="shared" si="789"/>
        <v>25399</v>
      </c>
      <c r="AR113" s="275">
        <f t="shared" si="789"/>
        <v>27473</v>
      </c>
      <c r="AS113" s="275">
        <f t="shared" si="789"/>
        <v>26372</v>
      </c>
      <c r="AT113" s="275">
        <f t="shared" si="789"/>
        <v>27085</v>
      </c>
      <c r="AU113" s="275">
        <f t="shared" si="789"/>
        <v>26445</v>
      </c>
      <c r="AV113" s="276">
        <f t="shared" ref="AV113:BA113" si="790">SUM(AV108:AV112)</f>
        <v>26405</v>
      </c>
      <c r="AW113" s="327">
        <f t="shared" si="790"/>
        <v>27580</v>
      </c>
      <c r="AX113" s="327">
        <f t="shared" si="790"/>
        <v>26340</v>
      </c>
      <c r="AY113" s="327">
        <f t="shared" si="790"/>
        <v>28513</v>
      </c>
      <c r="AZ113" s="327">
        <f t="shared" si="790"/>
        <v>27727</v>
      </c>
      <c r="BA113" s="327">
        <f t="shared" si="790"/>
        <v>27657</v>
      </c>
      <c r="BB113" s="327">
        <f>SUM(BB108:BB112)</f>
        <v>27020</v>
      </c>
      <c r="BC113" s="275">
        <f>SUM(BC108:BC112)</f>
        <v>25361</v>
      </c>
      <c r="BD113" s="275">
        <f t="shared" ref="BD113:BH113" si="791">SUM(BD108:BD112)</f>
        <v>27123</v>
      </c>
      <c r="BE113" s="275">
        <f t="shared" si="791"/>
        <v>26814</v>
      </c>
      <c r="BF113" s="275">
        <f t="shared" si="791"/>
        <v>27875</v>
      </c>
      <c r="BG113" s="275">
        <f t="shared" si="791"/>
        <v>25021</v>
      </c>
      <c r="BH113" s="275">
        <f t="shared" si="791"/>
        <v>28092</v>
      </c>
      <c r="BI113" s="59">
        <f t="shared" si="785"/>
        <v>1872</v>
      </c>
      <c r="BJ113" s="59">
        <f t="shared" si="785"/>
        <v>1184</v>
      </c>
      <c r="BK113" s="59">
        <f t="shared" ref="BK113:BN113" si="792">SUM(BK108:BK112)</f>
        <v>2467</v>
      </c>
      <c r="BL113" s="59">
        <f t="shared" si="792"/>
        <v>-261</v>
      </c>
      <c r="BM113" s="59">
        <f t="shared" si="792"/>
        <v>-391</v>
      </c>
      <c r="BN113" s="59">
        <f t="shared" si="792"/>
        <v>1540</v>
      </c>
      <c r="BO113" s="59">
        <f t="shared" ref="BO113:BR113" si="793">SUM(BO108:BO112)</f>
        <v>1911</v>
      </c>
      <c r="BP113" s="208">
        <f t="shared" si="793"/>
        <v>1633</v>
      </c>
      <c r="BQ113" s="208">
        <f t="shared" si="793"/>
        <v>-139</v>
      </c>
      <c r="BR113" s="208">
        <f t="shared" si="793"/>
        <v>1727</v>
      </c>
      <c r="BS113" s="291">
        <f t="shared" ref="BS113:BT113" si="794">SUM(BS108:BS112)</f>
        <v>864</v>
      </c>
      <c r="BT113" s="275">
        <f t="shared" si="794"/>
        <v>1171</v>
      </c>
      <c r="BU113" s="275">
        <f t="shared" ref="BU113:BV113" si="795">SUM(BU108:BU112)</f>
        <v>-2203</v>
      </c>
      <c r="BV113" s="275">
        <f t="shared" si="795"/>
        <v>-326</v>
      </c>
      <c r="BW113" s="275">
        <f t="shared" ref="BW113:BX113" si="796">SUM(BW108:BW112)</f>
        <v>715</v>
      </c>
      <c r="BX113" s="275">
        <f t="shared" si="796"/>
        <v>-75</v>
      </c>
      <c r="BY113" s="275">
        <f t="shared" ref="BY113:CD113" si="797">SUM(BY108:BY112)</f>
        <v>49</v>
      </c>
      <c r="BZ113" s="275">
        <f t="shared" si="797"/>
        <v>-2490</v>
      </c>
      <c r="CA113" s="275">
        <f t="shared" si="797"/>
        <v>-2121</v>
      </c>
      <c r="CB113" s="275">
        <f t="shared" si="797"/>
        <v>-1553</v>
      </c>
      <c r="CC113" s="275">
        <f t="shared" si="797"/>
        <v>-2878</v>
      </c>
      <c r="CD113" s="275">
        <f t="shared" si="797"/>
        <v>-2613</v>
      </c>
      <c r="CE113" s="291">
        <f t="shared" ref="CE113:CF113" si="798">SUM(CE108:CE112)</f>
        <v>-250</v>
      </c>
      <c r="CF113" s="275">
        <f t="shared" si="798"/>
        <v>-1589</v>
      </c>
      <c r="CG113" s="275">
        <f t="shared" ref="CG113:CI113" si="799">SUM(CG108:CG112)</f>
        <v>-424</v>
      </c>
      <c r="CH113" s="275">
        <f t="shared" si="799"/>
        <v>-420</v>
      </c>
      <c r="CI113" s="275">
        <f t="shared" si="799"/>
        <v>-2333</v>
      </c>
      <c r="CJ113" s="275">
        <f t="shared" ref="CJ113:CL113" si="800">SUM(CJ108:CJ112)</f>
        <v>-689</v>
      </c>
      <c r="CK113" s="275">
        <f t="shared" si="800"/>
        <v>920</v>
      </c>
      <c r="CL113" s="275">
        <f t="shared" si="800"/>
        <v>-1033</v>
      </c>
      <c r="CM113" s="275">
        <f t="shared" ref="CM113:CN113" si="801">SUM(CM108:CM112)</f>
        <v>606</v>
      </c>
      <c r="CN113" s="275">
        <f t="shared" si="801"/>
        <v>-266</v>
      </c>
      <c r="CO113" s="275">
        <f t="shared" ref="CO113:CP113" si="802">SUM(CO108:CO112)</f>
        <v>950</v>
      </c>
      <c r="CP113" s="276">
        <f t="shared" si="802"/>
        <v>1157</v>
      </c>
      <c r="CQ113" s="291">
        <f t="shared" ref="CQ113:CR113" si="803">SUM(CQ108:CQ112)</f>
        <v>-1239</v>
      </c>
      <c r="CR113" s="275">
        <f t="shared" si="803"/>
        <v>-71</v>
      </c>
      <c r="CS113" s="275">
        <f t="shared" ref="CS113:DA113" si="804">SUM(CS108:CS112)</f>
        <v>54</v>
      </c>
      <c r="CT113" s="275">
        <f t="shared" si="804"/>
        <v>-998</v>
      </c>
      <c r="CU113" s="275">
        <f t="shared" si="804"/>
        <v>-1448</v>
      </c>
      <c r="CV113" s="275">
        <f t="shared" si="804"/>
        <v>-331</v>
      </c>
      <c r="CW113" s="275">
        <f t="shared" si="804"/>
        <v>38</v>
      </c>
      <c r="CX113" s="275">
        <f t="shared" si="804"/>
        <v>350</v>
      </c>
      <c r="CY113" s="275">
        <f t="shared" si="804"/>
        <v>-442</v>
      </c>
      <c r="CZ113" s="275">
        <f t="shared" si="804"/>
        <v>-790</v>
      </c>
      <c r="DA113" s="275">
        <f t="shared" si="804"/>
        <v>1424</v>
      </c>
      <c r="DB113" s="276">
        <f t="shared" ref="DB113" si="805">SUM(DB108:DB112)</f>
        <v>-1687</v>
      </c>
    </row>
    <row r="114" spans="1:10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113"/>
      <c r="AO114" s="113"/>
      <c r="AP114" s="244"/>
      <c r="AQ114" s="244"/>
      <c r="AR114" s="244"/>
      <c r="AS114" s="244"/>
      <c r="AT114" s="244"/>
      <c r="AU114" s="244"/>
      <c r="AV114" s="267"/>
      <c r="AW114" s="244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80"/>
      <c r="BS114" s="292"/>
      <c r="BT114" s="311"/>
      <c r="BU114" s="311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292"/>
      <c r="CF114" s="311"/>
      <c r="CG114" s="311"/>
      <c r="CH114" s="311"/>
      <c r="CI114" s="311"/>
      <c r="CJ114" s="311"/>
      <c r="CK114" s="311"/>
      <c r="CL114" s="311"/>
      <c r="CM114" s="311"/>
      <c r="CN114" s="311"/>
      <c r="CO114" s="311"/>
      <c r="CP114" s="293"/>
      <c r="CQ114" s="292"/>
      <c r="CR114" s="311"/>
      <c r="CS114" s="311"/>
      <c r="CT114" s="311"/>
      <c r="CU114" s="311"/>
      <c r="CV114" s="311"/>
      <c r="CW114" s="311"/>
      <c r="CX114" s="311"/>
      <c r="CY114" s="311"/>
      <c r="CZ114" s="311"/>
      <c r="DA114" s="311"/>
      <c r="DB114" s="293"/>
    </row>
    <row r="115" spans="1:106" x14ac:dyDescent="0.25">
      <c r="A115" s="4"/>
      <c r="B115" s="35" t="s">
        <v>41</v>
      </c>
      <c r="C115" s="88">
        <f t="shared" ref="C115:X115" si="806">C94-C101</f>
        <v>-166819.43999999901</v>
      </c>
      <c r="D115" s="82">
        <f t="shared" si="806"/>
        <v>-436404.60000000056</v>
      </c>
      <c r="E115" s="82">
        <f t="shared" si="806"/>
        <v>-305647.88000000222</v>
      </c>
      <c r="F115" s="82">
        <f t="shared" si="806"/>
        <v>-276336.37999999104</v>
      </c>
      <c r="G115" s="82">
        <f t="shared" si="806"/>
        <v>749812.23</v>
      </c>
      <c r="H115" s="82">
        <f t="shared" si="806"/>
        <v>245522.68000000063</v>
      </c>
      <c r="I115" s="82">
        <f t="shared" si="806"/>
        <v>-700490.64999999991</v>
      </c>
      <c r="J115" s="82">
        <f t="shared" si="806"/>
        <v>-338624.9477999988</v>
      </c>
      <c r="K115" s="82">
        <f t="shared" si="806"/>
        <v>149299.43999999948</v>
      </c>
      <c r="L115" s="82">
        <f t="shared" si="806"/>
        <v>727070.04000000749</v>
      </c>
      <c r="M115" s="82">
        <f t="shared" si="806"/>
        <v>645318.99999999907</v>
      </c>
      <c r="N115" s="81">
        <f t="shared" si="806"/>
        <v>203681.85999999987</v>
      </c>
      <c r="O115" s="82">
        <f t="shared" si="806"/>
        <v>125833.92999999085</v>
      </c>
      <c r="P115" s="82">
        <f t="shared" si="806"/>
        <v>-107881.97999999905</v>
      </c>
      <c r="Q115" s="82">
        <f t="shared" si="806"/>
        <v>29627.989999998827</v>
      </c>
      <c r="R115" s="82">
        <f t="shared" si="806"/>
        <v>498146.39000001224</v>
      </c>
      <c r="S115" s="82">
        <f t="shared" si="806"/>
        <v>897060.42000001296</v>
      </c>
      <c r="T115" s="82">
        <f t="shared" si="806"/>
        <v>830670.44000001298</v>
      </c>
      <c r="U115" s="82">
        <f t="shared" si="806"/>
        <v>-239053.30999998702</v>
      </c>
      <c r="V115" s="89">
        <f t="shared" si="806"/>
        <v>-503936.26999998558</v>
      </c>
      <c r="W115" s="89">
        <f t="shared" si="806"/>
        <v>382353.74000001792</v>
      </c>
      <c r="X115" s="165">
        <f t="shared" si="806"/>
        <v>1114192.7200000151</v>
      </c>
      <c r="Y115" s="89">
        <f t="shared" ref="Y115:Z115" si="807">Y94-Y101</f>
        <v>863710.33000001125</v>
      </c>
      <c r="Z115" s="89">
        <f t="shared" si="807"/>
        <v>929088.33000001218</v>
      </c>
      <c r="AA115" s="89">
        <f t="shared" ref="AA115:AB115" si="808">AA94-AA101</f>
        <v>121804.11000001244</v>
      </c>
      <c r="AB115" s="89">
        <f t="shared" si="808"/>
        <v>-427814.26999998745</v>
      </c>
      <c r="AC115" s="89">
        <f t="shared" ref="AC115:AD115" si="809">AC94-AC101</f>
        <v>239259.6400000127</v>
      </c>
      <c r="AD115" s="89">
        <f t="shared" si="809"/>
        <v>644033.70000001416</v>
      </c>
      <c r="AE115" s="89">
        <f t="shared" ref="AE115" si="810">AE94-AE101</f>
        <v>241004.20000001276</v>
      </c>
      <c r="AF115" s="89">
        <f t="shared" ref="AF115:AG115" si="811">AF94-AF101</f>
        <v>268907.03000001283</v>
      </c>
      <c r="AG115" s="89">
        <f t="shared" si="811"/>
        <v>-156429.40999998711</v>
      </c>
      <c r="AH115" s="89">
        <f t="shared" ref="AH115:AO115" si="812">AH94-AH101</f>
        <v>-732255.73999999091</v>
      </c>
      <c r="AI115" s="89">
        <f t="shared" ref="AI115" si="813">AI94-AI101</f>
        <v>-24042.169999985024</v>
      </c>
      <c r="AJ115" s="160">
        <f t="shared" si="812"/>
        <v>1002372.3300000001</v>
      </c>
      <c r="AK115" s="89">
        <f t="shared" si="812"/>
        <v>1297601.2200000128</v>
      </c>
      <c r="AL115" s="89">
        <f t="shared" si="812"/>
        <v>425799.97000001185</v>
      </c>
      <c r="AM115" s="89">
        <f t="shared" si="812"/>
        <v>-223226.89999998687</v>
      </c>
      <c r="AN115" s="82">
        <f t="shared" si="812"/>
        <v>-443500.99999998324</v>
      </c>
      <c r="AO115" s="82">
        <f t="shared" si="812"/>
        <v>-46391.399999986868</v>
      </c>
      <c r="AP115" s="82">
        <f t="shared" ref="AP115:CD115" si="814">AP94-AP101</f>
        <v>268206.30000000307</v>
      </c>
      <c r="AQ115" s="82">
        <f t="shared" si="814"/>
        <v>1162725.5900000129</v>
      </c>
      <c r="AR115" s="82">
        <f t="shared" si="814"/>
        <v>1047124.0699999938</v>
      </c>
      <c r="AS115" s="82">
        <f t="shared" si="814"/>
        <v>-618725.5799999861</v>
      </c>
      <c r="AT115" s="82">
        <f t="shared" si="814"/>
        <v>-742119.49999998603</v>
      </c>
      <c r="AU115" s="82">
        <f t="shared" si="814"/>
        <v>129827.24000001233</v>
      </c>
      <c r="AV115" s="160">
        <f t="shared" si="814"/>
        <v>1129656.1900000111</v>
      </c>
      <c r="AW115" s="82">
        <f t="shared" si="814"/>
        <v>1497367.7400000133</v>
      </c>
      <c r="AX115" s="82">
        <f t="shared" si="814"/>
        <v>996979.17000001343</v>
      </c>
      <c r="AY115" s="89">
        <f>AY94-AY101</f>
        <v>129921.40000001341</v>
      </c>
      <c r="AZ115" s="89">
        <f>AZ94-AZ101</f>
        <v>-583196.27999998443</v>
      </c>
      <c r="BA115" s="89">
        <f t="shared" ref="BA115:BB115" si="815">BA94-BA101</f>
        <v>-257636.14999998407</v>
      </c>
      <c r="BB115" s="89">
        <f t="shared" si="815"/>
        <v>143415.40000000596</v>
      </c>
      <c r="BC115" s="89">
        <f t="shared" ref="BC115:BD115" si="816">BC94-BC101</f>
        <v>1829440.1200000113</v>
      </c>
      <c r="BD115" s="89">
        <f t="shared" si="816"/>
        <v>347746.86000001337</v>
      </c>
      <c r="BE115" s="89">
        <f t="shared" ref="BE115:BF115" si="817">BE94-BE101</f>
        <v>73969.980000003241</v>
      </c>
      <c r="BF115" s="89">
        <f t="shared" si="817"/>
        <v>-425939.15999998618</v>
      </c>
      <c r="BG115" s="89">
        <f t="shared" ref="BG115:BH115" si="818">BG94-BG101</f>
        <v>587054.72000001185</v>
      </c>
      <c r="BH115" s="89">
        <f t="shared" si="818"/>
        <v>745965.85000001313</v>
      </c>
      <c r="BI115" s="82">
        <f t="shared" si="814"/>
        <v>-292653.36999998987</v>
      </c>
      <c r="BJ115" s="82">
        <f t="shared" si="814"/>
        <v>-328522.62000000151</v>
      </c>
      <c r="BK115" s="82">
        <f t="shared" si="814"/>
        <v>-335275.87000000104</v>
      </c>
      <c r="BL115" s="82">
        <f t="shared" si="814"/>
        <v>-774482.77000000328</v>
      </c>
      <c r="BM115" s="82">
        <f t="shared" si="814"/>
        <v>-147248.19000001298</v>
      </c>
      <c r="BN115" s="82">
        <f t="shared" si="814"/>
        <v>-585147.76000001235</v>
      </c>
      <c r="BO115" s="82">
        <f t="shared" si="814"/>
        <v>-461437.34000001289</v>
      </c>
      <c r="BP115" s="82">
        <f t="shared" si="814"/>
        <v>165311.32219998678</v>
      </c>
      <c r="BQ115" s="82">
        <f t="shared" si="814"/>
        <v>-233054.30000001844</v>
      </c>
      <c r="BR115" s="82">
        <f t="shared" si="814"/>
        <v>-387122.68000000762</v>
      </c>
      <c r="BS115" s="82">
        <f t="shared" si="814"/>
        <v>-218391.33000001218</v>
      </c>
      <c r="BT115" s="82">
        <f t="shared" si="814"/>
        <v>-725406.47000001231</v>
      </c>
      <c r="BU115" s="82">
        <f t="shared" si="814"/>
        <v>4029.8199999784119</v>
      </c>
      <c r="BV115" s="82">
        <f t="shared" si="814"/>
        <v>319932.2899999884</v>
      </c>
      <c r="BW115" s="82">
        <f t="shared" si="814"/>
        <v>-209631.65000001388</v>
      </c>
      <c r="BX115" s="82">
        <f t="shared" si="814"/>
        <v>-145887.31000000192</v>
      </c>
      <c r="BY115" s="82">
        <f t="shared" si="814"/>
        <v>656056.2200000002</v>
      </c>
      <c r="BZ115" s="82">
        <f t="shared" si="814"/>
        <v>561763.41000000015</v>
      </c>
      <c r="CA115" s="82">
        <f t="shared" si="814"/>
        <v>-82623.899999999907</v>
      </c>
      <c r="CB115" s="82">
        <f t="shared" si="814"/>
        <v>228319.47000000533</v>
      </c>
      <c r="CC115" s="82">
        <f t="shared" si="814"/>
        <v>406395.91000000294</v>
      </c>
      <c r="CD115" s="89">
        <f t="shared" si="814"/>
        <v>111820.39000001503</v>
      </c>
      <c r="CE115" s="271">
        <f t="shared" ref="CE115:CJ119" si="819">IF(AK115=0,0,Y115-AK115)</f>
        <v>-433890.89000000153</v>
      </c>
      <c r="CF115" s="269">
        <f t="shared" si="819"/>
        <v>503288.36000000034</v>
      </c>
      <c r="CG115" s="269">
        <f t="shared" si="819"/>
        <v>345031.00999999931</v>
      </c>
      <c r="CH115" s="269">
        <f t="shared" si="819"/>
        <v>15686.72999999579</v>
      </c>
      <c r="CI115" s="269">
        <f t="shared" si="819"/>
        <v>285651.03999999957</v>
      </c>
      <c r="CJ115" s="269">
        <f t="shared" si="819"/>
        <v>375827.40000001108</v>
      </c>
      <c r="CK115" s="269">
        <f t="shared" ref="CK115:CK119" si="820">IF(AQ115=0,0,AE115-AQ115)</f>
        <v>-921721.39000000013</v>
      </c>
      <c r="CL115" s="269">
        <f t="shared" ref="CL115:CS119" si="821">IF(AR115=0,0,AF115-AR115)</f>
        <v>-778217.03999998095</v>
      </c>
      <c r="CM115" s="269">
        <f t="shared" si="821"/>
        <v>462296.16999999899</v>
      </c>
      <c r="CN115" s="269">
        <f t="shared" si="821"/>
        <v>9863.7599999951199</v>
      </c>
      <c r="CO115" s="269">
        <f t="shared" si="821"/>
        <v>-153869.40999999736</v>
      </c>
      <c r="CP115" s="272">
        <f t="shared" si="821"/>
        <v>-127283.86000001105</v>
      </c>
      <c r="CQ115" s="271">
        <f t="shared" si="821"/>
        <v>-199766.52000000048</v>
      </c>
      <c r="CR115" s="269">
        <f t="shared" si="821"/>
        <v>-571179.20000000158</v>
      </c>
      <c r="CS115" s="269">
        <f t="shared" si="821"/>
        <v>-353148.30000000028</v>
      </c>
      <c r="CT115" s="269">
        <f t="shared" ref="CT115:CT119" si="822">IF(AZ115=0,0,AN115-AZ115)</f>
        <v>139695.28000000119</v>
      </c>
      <c r="CU115" s="269">
        <f t="shared" ref="CU115:CU119" si="823">IF(BA115=0,0,AO115-BA115)</f>
        <v>211244.74999999721</v>
      </c>
      <c r="CV115" s="269">
        <f t="shared" ref="CV115:CV119" si="824">IF(BB115=0,0,AP115-BB115)</f>
        <v>124790.89999999711</v>
      </c>
      <c r="CW115" s="269">
        <f t="shared" ref="CW115:CW119" si="825">IF(BC115=0,0,AQ115-BC115)</f>
        <v>-666714.5299999984</v>
      </c>
      <c r="CX115" s="269">
        <f t="shared" ref="CX115:CX119" si="826">IF(BD115=0,0,AR115-BD115)</f>
        <v>699377.2099999804</v>
      </c>
      <c r="CY115" s="269">
        <f t="shared" ref="CY115:CY119" si="827">IF(BE115=0,0,AS115-BE115)</f>
        <v>-692695.55999998935</v>
      </c>
      <c r="CZ115" s="269">
        <f t="shared" ref="CZ115:CZ119" si="828">IF(BF115=0,0,AT115-BF115)</f>
        <v>-316180.33999999985</v>
      </c>
      <c r="DA115" s="269">
        <f t="shared" ref="DA115:DB119" si="829">IF(BG115=0,0,AU115-BG115)</f>
        <v>-457227.47999999952</v>
      </c>
      <c r="DB115" s="272">
        <f t="shared" si="829"/>
        <v>383690.33999999799</v>
      </c>
    </row>
    <row r="116" spans="1:106" x14ac:dyDescent="0.25">
      <c r="A116" s="4"/>
      <c r="B116" s="35" t="s">
        <v>42</v>
      </c>
      <c r="C116" s="88">
        <f t="shared" ref="C116:X116" si="830">C95-C102</f>
        <v>149483.57</v>
      </c>
      <c r="D116" s="82">
        <f t="shared" si="830"/>
        <v>67498.610000000102</v>
      </c>
      <c r="E116" s="82">
        <f t="shared" si="830"/>
        <v>-82692.820000000007</v>
      </c>
      <c r="F116" s="82">
        <f t="shared" si="830"/>
        <v>-21738.099999999977</v>
      </c>
      <c r="G116" s="82">
        <f t="shared" si="830"/>
        <v>25892.740000000107</v>
      </c>
      <c r="H116" s="82">
        <f t="shared" si="830"/>
        <v>8975.6600000000908</v>
      </c>
      <c r="I116" s="82">
        <f t="shared" si="830"/>
        <v>-156198.89999999997</v>
      </c>
      <c r="J116" s="82">
        <f t="shared" si="830"/>
        <v>-134089.12</v>
      </c>
      <c r="K116" s="82">
        <f t="shared" si="830"/>
        <v>-22057.04999999993</v>
      </c>
      <c r="L116" s="82">
        <f t="shared" si="830"/>
        <v>118116.13</v>
      </c>
      <c r="M116" s="82">
        <f t="shared" si="830"/>
        <v>180363.90000000002</v>
      </c>
      <c r="N116" s="81">
        <f t="shared" si="830"/>
        <v>119183.00999999989</v>
      </c>
      <c r="O116" s="82">
        <f t="shared" si="830"/>
        <v>139176.01000000013</v>
      </c>
      <c r="P116" s="82">
        <f t="shared" si="830"/>
        <v>57522.130000000005</v>
      </c>
      <c r="Q116" s="82">
        <f t="shared" si="830"/>
        <v>37218.859999999811</v>
      </c>
      <c r="R116" s="82">
        <f t="shared" si="830"/>
        <v>64406.889999999898</v>
      </c>
      <c r="S116" s="82">
        <f t="shared" si="830"/>
        <v>92592.900000000023</v>
      </c>
      <c r="T116" s="82">
        <f t="shared" si="830"/>
        <v>10781.969999999972</v>
      </c>
      <c r="U116" s="82">
        <f t="shared" si="830"/>
        <v>24573.750000000058</v>
      </c>
      <c r="V116" s="89">
        <f t="shared" si="830"/>
        <v>-41139.370000000112</v>
      </c>
      <c r="W116" s="89">
        <f t="shared" si="830"/>
        <v>-95588.389999998966</v>
      </c>
      <c r="X116" s="165">
        <f t="shared" si="830"/>
        <v>149216.69000000018</v>
      </c>
      <c r="Y116" s="89">
        <f t="shared" ref="Y116:Z116" si="831">Y95-Y102</f>
        <v>106177.18999999901</v>
      </c>
      <c r="Z116" s="89">
        <f t="shared" si="831"/>
        <v>163655.62000000011</v>
      </c>
      <c r="AA116" s="89">
        <f t="shared" ref="AA116:AB116" si="832">AA95-AA102</f>
        <v>35208.21000000101</v>
      </c>
      <c r="AB116" s="89">
        <f t="shared" si="832"/>
        <v>-68178.989999999874</v>
      </c>
      <c r="AC116" s="89">
        <f t="shared" ref="AC116:AD116" si="833">AC95-AC102</f>
        <v>15046.179999999935</v>
      </c>
      <c r="AD116" s="89">
        <f t="shared" si="833"/>
        <v>-103992.06</v>
      </c>
      <c r="AE116" s="89">
        <f t="shared" ref="AE116" si="834">AE95-AE102</f>
        <v>22962.519999999902</v>
      </c>
      <c r="AF116" s="89">
        <f t="shared" ref="AF116:AG116" si="835">AF95-AF102</f>
        <v>-63026.299999999814</v>
      </c>
      <c r="AG116" s="89">
        <f t="shared" si="835"/>
        <v>-78896.479999999923</v>
      </c>
      <c r="AH116" s="89">
        <f t="shared" ref="AH116:AO116" si="836">AH95-AH102</f>
        <v>-169672.7300000001</v>
      </c>
      <c r="AI116" s="89">
        <f t="shared" ref="AI116" si="837">AI95-AI102</f>
        <v>-66284.999999999942</v>
      </c>
      <c r="AJ116" s="160">
        <f t="shared" si="836"/>
        <v>-603923.1399999978</v>
      </c>
      <c r="AK116" s="89">
        <f t="shared" si="836"/>
        <v>295954.47000000015</v>
      </c>
      <c r="AL116" s="89">
        <f t="shared" si="836"/>
        <v>262580.7100000002</v>
      </c>
      <c r="AM116" s="89">
        <f t="shared" si="836"/>
        <v>143440.10999999987</v>
      </c>
      <c r="AN116" s="82">
        <f t="shared" si="836"/>
        <v>60706.320000000123</v>
      </c>
      <c r="AO116" s="82">
        <f t="shared" si="836"/>
        <v>4636.9600000000792</v>
      </c>
      <c r="AP116" s="82">
        <f t="shared" ref="AP116:CD116" si="838">AP95-AP102</f>
        <v>70361.130000001052</v>
      </c>
      <c r="AQ116" s="82">
        <f t="shared" si="838"/>
        <v>38175.800000000047</v>
      </c>
      <c r="AR116" s="82">
        <f t="shared" si="838"/>
        <v>147837.35000000009</v>
      </c>
      <c r="AS116" s="82">
        <f t="shared" si="838"/>
        <v>108622.47000000114</v>
      </c>
      <c r="AT116" s="82">
        <f t="shared" si="838"/>
        <v>-114692.77000000089</v>
      </c>
      <c r="AU116" s="82">
        <f t="shared" si="838"/>
        <v>49716.409999999858</v>
      </c>
      <c r="AV116" s="160">
        <f t="shared" si="838"/>
        <v>275170.52000000014</v>
      </c>
      <c r="AW116" s="82">
        <f t="shared" si="838"/>
        <v>397373.31999999902</v>
      </c>
      <c r="AX116" s="82">
        <f t="shared" si="838"/>
        <v>414329.83000000019</v>
      </c>
      <c r="AY116" s="89">
        <f t="shared" ref="AY116:BA116" si="839">AY95-AY102</f>
        <v>302631.43000000017</v>
      </c>
      <c r="AZ116" s="89">
        <f t="shared" si="839"/>
        <v>75888.79999999993</v>
      </c>
      <c r="BA116" s="89">
        <f t="shared" si="839"/>
        <v>-154727.38000000094</v>
      </c>
      <c r="BB116" s="89">
        <f t="shared" ref="BB116:BC116" si="840">BB95-BB102</f>
        <v>-68598.609999998938</v>
      </c>
      <c r="BC116" s="89">
        <f t="shared" si="840"/>
        <v>262515.94000000006</v>
      </c>
      <c r="BD116" s="89">
        <f t="shared" ref="BD116:BE116" si="841">BD95-BD102</f>
        <v>105710.31000000087</v>
      </c>
      <c r="BE116" s="89">
        <f t="shared" si="841"/>
        <v>-82991.089999999269</v>
      </c>
      <c r="BF116" s="89">
        <f t="shared" ref="BF116:BG116" si="842">BF95-BF102</f>
        <v>-180322.20000000007</v>
      </c>
      <c r="BG116" s="89">
        <f t="shared" si="842"/>
        <v>81071.270000000135</v>
      </c>
      <c r="BH116" s="89">
        <f t="shared" ref="BH116" si="843">BH95-BH102</f>
        <v>254669.12</v>
      </c>
      <c r="BI116" s="82">
        <f t="shared" si="838"/>
        <v>10307.559999999881</v>
      </c>
      <c r="BJ116" s="82">
        <f t="shared" si="838"/>
        <v>9976.4800000000978</v>
      </c>
      <c r="BK116" s="82">
        <f t="shared" si="838"/>
        <v>-119911.67999999982</v>
      </c>
      <c r="BL116" s="82">
        <f t="shared" si="838"/>
        <v>-86144.989999999874</v>
      </c>
      <c r="BM116" s="82">
        <f t="shared" si="838"/>
        <v>-66700.159999999916</v>
      </c>
      <c r="BN116" s="82">
        <f t="shared" si="838"/>
        <v>-1806.3099999998813</v>
      </c>
      <c r="BO116" s="82">
        <f t="shared" si="838"/>
        <v>-180772.65000000002</v>
      </c>
      <c r="BP116" s="82">
        <f t="shared" si="838"/>
        <v>-92949.749999999884</v>
      </c>
      <c r="BQ116" s="82">
        <f t="shared" si="838"/>
        <v>73531.339999999036</v>
      </c>
      <c r="BR116" s="82">
        <f t="shared" si="838"/>
        <v>-31100.560000000172</v>
      </c>
      <c r="BS116" s="82">
        <f t="shared" si="838"/>
        <v>74186.71000000101</v>
      </c>
      <c r="BT116" s="82">
        <f t="shared" si="838"/>
        <v>-44472.610000000219</v>
      </c>
      <c r="BU116" s="82">
        <f t="shared" si="838"/>
        <v>103967.79999999912</v>
      </c>
      <c r="BV116" s="82">
        <f t="shared" si="838"/>
        <v>125701.11999999988</v>
      </c>
      <c r="BW116" s="82">
        <f t="shared" si="838"/>
        <v>22172.679999999877</v>
      </c>
      <c r="BX116" s="82">
        <f t="shared" si="838"/>
        <v>168398.9499999999</v>
      </c>
      <c r="BY116" s="82">
        <f t="shared" si="838"/>
        <v>69630.380000000121</v>
      </c>
      <c r="BZ116" s="82">
        <f t="shared" si="838"/>
        <v>73808.269999999786</v>
      </c>
      <c r="CA116" s="82">
        <f t="shared" si="838"/>
        <v>103470.22999999998</v>
      </c>
      <c r="CB116" s="82">
        <f t="shared" si="838"/>
        <v>128533.35999999999</v>
      </c>
      <c r="CC116" s="82">
        <f t="shared" si="838"/>
        <v>-29303.389999999024</v>
      </c>
      <c r="CD116" s="89">
        <f t="shared" si="838"/>
        <v>753139.82999999798</v>
      </c>
      <c r="CE116" s="271">
        <f t="shared" si="819"/>
        <v>-189777.28000000113</v>
      </c>
      <c r="CF116" s="269">
        <f t="shared" si="819"/>
        <v>-98925.090000000084</v>
      </c>
      <c r="CG116" s="269">
        <f t="shared" si="819"/>
        <v>-108231.89999999886</v>
      </c>
      <c r="CH116" s="269">
        <f t="shared" si="819"/>
        <v>-128885.31</v>
      </c>
      <c r="CI116" s="269">
        <f t="shared" si="819"/>
        <v>10409.219999999856</v>
      </c>
      <c r="CJ116" s="269">
        <f t="shared" si="819"/>
        <v>-174353.19000000105</v>
      </c>
      <c r="CK116" s="269">
        <f t="shared" si="820"/>
        <v>-15213.280000000144</v>
      </c>
      <c r="CL116" s="269">
        <f t="shared" si="821"/>
        <v>-210863.64999999991</v>
      </c>
      <c r="CM116" s="269">
        <f t="shared" si="821"/>
        <v>-187518.95000000106</v>
      </c>
      <c r="CN116" s="269">
        <f t="shared" si="821"/>
        <v>-54979.959999999206</v>
      </c>
      <c r="CO116" s="269">
        <f t="shared" si="821"/>
        <v>-116001.4099999998</v>
      </c>
      <c r="CP116" s="272">
        <f t="shared" si="821"/>
        <v>-879093.65999999794</v>
      </c>
      <c r="CQ116" s="271">
        <f t="shared" si="821"/>
        <v>-101418.84999999887</v>
      </c>
      <c r="CR116" s="269">
        <f t="shared" si="821"/>
        <v>-151749.12</v>
      </c>
      <c r="CS116" s="269">
        <f t="shared" si="821"/>
        <v>-159191.3200000003</v>
      </c>
      <c r="CT116" s="269">
        <f t="shared" si="822"/>
        <v>-15182.479999999807</v>
      </c>
      <c r="CU116" s="269">
        <f t="shared" si="823"/>
        <v>159364.34000000102</v>
      </c>
      <c r="CV116" s="269">
        <f t="shared" si="824"/>
        <v>138959.74</v>
      </c>
      <c r="CW116" s="269">
        <f t="shared" si="825"/>
        <v>-224340.14</v>
      </c>
      <c r="CX116" s="269">
        <f t="shared" si="826"/>
        <v>42127.039999999222</v>
      </c>
      <c r="CY116" s="269">
        <f t="shared" si="827"/>
        <v>191613.56000000041</v>
      </c>
      <c r="CZ116" s="269">
        <f t="shared" si="828"/>
        <v>65629.429999999178</v>
      </c>
      <c r="DA116" s="269">
        <f t="shared" si="829"/>
        <v>-31354.860000000277</v>
      </c>
      <c r="DB116" s="272">
        <f t="shared" si="829"/>
        <v>20501.40000000014</v>
      </c>
    </row>
    <row r="117" spans="1:106" x14ac:dyDescent="0.25">
      <c r="A117" s="4"/>
      <c r="B117" s="35" t="s">
        <v>43</v>
      </c>
      <c r="C117" s="88">
        <f t="shared" ref="C117:D119" si="844">C96-C103</f>
        <v>-15421.279999999999</v>
      </c>
      <c r="D117" s="82">
        <f t="shared" si="844"/>
        <v>-15541.21000000005</v>
      </c>
      <c r="E117" s="82">
        <f t="shared" ref="E117:T117" si="845">E96-E103</f>
        <v>-24218.050000000192</v>
      </c>
      <c r="F117" s="82">
        <f t="shared" si="845"/>
        <v>-6512.6400000001304</v>
      </c>
      <c r="G117" s="82">
        <f t="shared" si="845"/>
        <v>2757.769999999975</v>
      </c>
      <c r="H117" s="82">
        <f t="shared" si="845"/>
        <v>-2672.3900000000722</v>
      </c>
      <c r="I117" s="82">
        <f t="shared" si="845"/>
        <v>-36903.229999999952</v>
      </c>
      <c r="J117" s="82">
        <f t="shared" si="845"/>
        <v>-10287.729999999909</v>
      </c>
      <c r="K117" s="82">
        <f t="shared" si="845"/>
        <v>-11188.020000000004</v>
      </c>
      <c r="L117" s="82">
        <f t="shared" si="845"/>
        <v>5099.710000000021</v>
      </c>
      <c r="M117" s="82">
        <f t="shared" si="845"/>
        <v>6324.6300000000338</v>
      </c>
      <c r="N117" s="81">
        <f t="shared" si="845"/>
        <v>15876.459999999963</v>
      </c>
      <c r="O117" s="82">
        <f t="shared" si="845"/>
        <v>-15061.120000000024</v>
      </c>
      <c r="P117" s="82">
        <f t="shared" si="845"/>
        <v>-25903.709999999919</v>
      </c>
      <c r="Q117" s="82">
        <f t="shared" si="845"/>
        <v>-12577.769999999757</v>
      </c>
      <c r="R117" s="82">
        <f t="shared" si="845"/>
        <v>-7086.7599999999802</v>
      </c>
      <c r="S117" s="82">
        <f t="shared" si="845"/>
        <v>-3497.6199999999662</v>
      </c>
      <c r="T117" s="82">
        <f t="shared" si="845"/>
        <v>7858.1999999998952</v>
      </c>
      <c r="U117" s="82">
        <f>U96-U103</f>
        <v>-5761.6699999999109</v>
      </c>
      <c r="V117" s="89">
        <f t="shared" ref="V117:X117" si="846">V96-V103</f>
        <v>-32271.820000000211</v>
      </c>
      <c r="W117" s="89">
        <f t="shared" si="846"/>
        <v>7840.7500000000291</v>
      </c>
      <c r="X117" s="165">
        <f t="shared" si="846"/>
        <v>6798.9199999999837</v>
      </c>
      <c r="Y117" s="89">
        <f t="shared" ref="Y117:Z117" si="847">Y96-Y103</f>
        <v>11177.310000000143</v>
      </c>
      <c r="Z117" s="89">
        <f t="shared" si="847"/>
        <v>29923.350000000006</v>
      </c>
      <c r="AA117" s="89">
        <f t="shared" ref="AA117:AB117" si="848">AA96-AA103</f>
        <v>-8161.2799999999988</v>
      </c>
      <c r="AB117" s="89">
        <f t="shared" si="848"/>
        <v>-45068.899999999994</v>
      </c>
      <c r="AC117" s="89">
        <f t="shared" ref="AC117:AD117" si="849">AC96-AC103</f>
        <v>-12006.389999999752</v>
      </c>
      <c r="AD117" s="89">
        <f t="shared" si="849"/>
        <v>-7768.2499999999709</v>
      </c>
      <c r="AE117" s="89">
        <f t="shared" ref="AE117" si="850">AE96-AE103</f>
        <v>-3404.4899999999907</v>
      </c>
      <c r="AF117" s="89">
        <f t="shared" ref="AF117:AG117" si="851">AF96-AF103</f>
        <v>-611.3300000000454</v>
      </c>
      <c r="AG117" s="89">
        <f t="shared" si="851"/>
        <v>-12948.680000000051</v>
      </c>
      <c r="AH117" s="89">
        <f t="shared" ref="AH117:AO117" si="852">AH96-AH103</f>
        <v>-24696.60999999987</v>
      </c>
      <c r="AI117" s="89">
        <f t="shared" ref="AI117" si="853">AI96-AI103</f>
        <v>-8490.5700000000943</v>
      </c>
      <c r="AJ117" s="160">
        <f t="shared" si="852"/>
        <v>37438.5799999999</v>
      </c>
      <c r="AK117" s="89">
        <f t="shared" si="852"/>
        <v>41160.160000000003</v>
      </c>
      <c r="AL117" s="89">
        <f t="shared" si="852"/>
        <v>20211.069999999949</v>
      </c>
      <c r="AM117" s="89">
        <f t="shared" si="852"/>
        <v>-45895.979999998934</v>
      </c>
      <c r="AN117" s="82">
        <f t="shared" si="852"/>
        <v>-47644.47</v>
      </c>
      <c r="AO117" s="82">
        <f t="shared" si="852"/>
        <v>-24165.459999999992</v>
      </c>
      <c r="AP117" s="82">
        <f t="shared" ref="AP117:CD117" si="854">AP96-AP103</f>
        <v>-25769.76999999996</v>
      </c>
      <c r="AQ117" s="82">
        <f t="shared" si="854"/>
        <v>234.46000000005006</v>
      </c>
      <c r="AR117" s="82">
        <f t="shared" si="854"/>
        <v>-1002.3099999999977</v>
      </c>
      <c r="AS117" s="82">
        <f t="shared" si="854"/>
        <v>-19648.000000000029</v>
      </c>
      <c r="AT117" s="82">
        <f t="shared" si="854"/>
        <v>-16829.810000000114</v>
      </c>
      <c r="AU117" s="82">
        <f t="shared" si="854"/>
        <v>1807.4799999999232</v>
      </c>
      <c r="AV117" s="160">
        <f t="shared" si="854"/>
        <v>18520.780000000028</v>
      </c>
      <c r="AW117" s="82">
        <f t="shared" si="854"/>
        <v>42210.609999999957</v>
      </c>
      <c r="AX117" s="82">
        <f t="shared" si="854"/>
        <v>58501.76999999999</v>
      </c>
      <c r="AY117" s="89">
        <f t="shared" ref="AY117:BA117" si="855">AY96-AY103</f>
        <v>-35402.470000000088</v>
      </c>
      <c r="AZ117" s="89">
        <f t="shared" si="855"/>
        <v>-56080.26999999999</v>
      </c>
      <c r="BA117" s="89">
        <f t="shared" si="855"/>
        <v>-35940.969999999972</v>
      </c>
      <c r="BB117" s="89">
        <f t="shared" ref="BB117:BC117" si="856">BB96-BB103</f>
        <v>-17499.010000000068</v>
      </c>
      <c r="BC117" s="89">
        <f t="shared" si="856"/>
        <v>12145.689999999973</v>
      </c>
      <c r="BD117" s="89">
        <f t="shared" ref="BD117:BE117" si="857">BD96-BD103</f>
        <v>-16899.850000000995</v>
      </c>
      <c r="BE117" s="89">
        <f t="shared" si="857"/>
        <v>-16155.110000000015</v>
      </c>
      <c r="BF117" s="89">
        <f t="shared" ref="BF117:BG117" si="858">BF96-BF103</f>
        <v>-25062.610000000015</v>
      </c>
      <c r="BG117" s="89">
        <f t="shared" si="858"/>
        <v>10283.540000000095</v>
      </c>
      <c r="BH117" s="89">
        <f t="shared" ref="BH117" si="859">BH96-BH103</f>
        <v>-4031.6600000000035</v>
      </c>
      <c r="BI117" s="82">
        <f t="shared" si="854"/>
        <v>-360.15999999997439</v>
      </c>
      <c r="BJ117" s="82">
        <f t="shared" si="854"/>
        <v>10362.499999999869</v>
      </c>
      <c r="BK117" s="82">
        <f t="shared" si="854"/>
        <v>-11640.280000000435</v>
      </c>
      <c r="BL117" s="82">
        <f t="shared" si="854"/>
        <v>574.11999999984982</v>
      </c>
      <c r="BM117" s="82">
        <f t="shared" si="854"/>
        <v>6255.3899999999412</v>
      </c>
      <c r="BN117" s="82">
        <f t="shared" si="854"/>
        <v>-10530.589999999967</v>
      </c>
      <c r="BO117" s="82">
        <f t="shared" si="854"/>
        <v>-31141.560000000041</v>
      </c>
      <c r="BP117" s="82">
        <f t="shared" si="854"/>
        <v>21984.090000000302</v>
      </c>
      <c r="BQ117" s="82">
        <f t="shared" si="854"/>
        <v>-19028.770000000033</v>
      </c>
      <c r="BR117" s="82">
        <f t="shared" si="854"/>
        <v>-1699.2099999999627</v>
      </c>
      <c r="BS117" s="82">
        <f t="shared" si="854"/>
        <v>-4852.6800000001094</v>
      </c>
      <c r="BT117" s="82">
        <f t="shared" si="854"/>
        <v>-14046.890000000043</v>
      </c>
      <c r="BU117" s="82">
        <f t="shared" si="854"/>
        <v>-6899.8400000000256</v>
      </c>
      <c r="BV117" s="82">
        <f t="shared" si="854"/>
        <v>19165.190000000075</v>
      </c>
      <c r="BW117" s="82">
        <f t="shared" si="854"/>
        <v>-571.38000000000466</v>
      </c>
      <c r="BX117" s="82">
        <f t="shared" si="854"/>
        <v>681.48999999999069</v>
      </c>
      <c r="BY117" s="82">
        <f t="shared" si="854"/>
        <v>-93.129999999975553</v>
      </c>
      <c r="BZ117" s="82">
        <f t="shared" si="854"/>
        <v>8469.5299999999406</v>
      </c>
      <c r="CA117" s="82">
        <f t="shared" si="854"/>
        <v>7187.0100000001403</v>
      </c>
      <c r="CB117" s="82">
        <f t="shared" si="854"/>
        <v>-7575.2100000003411</v>
      </c>
      <c r="CC117" s="82">
        <f t="shared" si="854"/>
        <v>16331.320000000123</v>
      </c>
      <c r="CD117" s="89">
        <f t="shared" si="854"/>
        <v>-30639.659999999916</v>
      </c>
      <c r="CE117" s="271">
        <f t="shared" si="819"/>
        <v>-29982.84999999986</v>
      </c>
      <c r="CF117" s="269">
        <f t="shared" si="819"/>
        <v>9712.280000000057</v>
      </c>
      <c r="CG117" s="269">
        <f t="shared" si="819"/>
        <v>37734.699999998935</v>
      </c>
      <c r="CH117" s="269">
        <f t="shared" si="819"/>
        <v>2575.570000000007</v>
      </c>
      <c r="CI117" s="269">
        <f t="shared" si="819"/>
        <v>12159.07000000024</v>
      </c>
      <c r="CJ117" s="269">
        <f t="shared" si="819"/>
        <v>18001.51999999999</v>
      </c>
      <c r="CK117" s="269">
        <f t="shared" si="820"/>
        <v>-3638.9500000000407</v>
      </c>
      <c r="CL117" s="269">
        <f t="shared" si="821"/>
        <v>390.97999999995227</v>
      </c>
      <c r="CM117" s="269">
        <f t="shared" si="821"/>
        <v>6699.3199999999779</v>
      </c>
      <c r="CN117" s="269">
        <f t="shared" si="821"/>
        <v>-7866.7999999997555</v>
      </c>
      <c r="CO117" s="269">
        <f t="shared" si="821"/>
        <v>-10298.050000000017</v>
      </c>
      <c r="CP117" s="272">
        <f t="shared" si="821"/>
        <v>18917.799999999872</v>
      </c>
      <c r="CQ117" s="271">
        <f t="shared" si="821"/>
        <v>-1050.4499999999534</v>
      </c>
      <c r="CR117" s="269">
        <f t="shared" si="821"/>
        <v>-38290.700000000041</v>
      </c>
      <c r="CS117" s="269">
        <f t="shared" si="821"/>
        <v>-10493.509999998845</v>
      </c>
      <c r="CT117" s="269">
        <f t="shared" si="822"/>
        <v>8435.7999999999884</v>
      </c>
      <c r="CU117" s="269">
        <f t="shared" si="823"/>
        <v>11775.50999999998</v>
      </c>
      <c r="CV117" s="269">
        <f t="shared" si="824"/>
        <v>-8270.7599999998929</v>
      </c>
      <c r="CW117" s="269">
        <f t="shared" si="825"/>
        <v>-11911.229999999923</v>
      </c>
      <c r="CX117" s="269">
        <f t="shared" si="826"/>
        <v>15897.540000000998</v>
      </c>
      <c r="CY117" s="269">
        <f t="shared" si="827"/>
        <v>-3492.890000000014</v>
      </c>
      <c r="CZ117" s="269">
        <f t="shared" si="828"/>
        <v>8232.799999999901</v>
      </c>
      <c r="DA117" s="269">
        <f t="shared" si="829"/>
        <v>-8476.0600000001723</v>
      </c>
      <c r="DB117" s="272">
        <f t="shared" si="829"/>
        <v>22552.440000000031</v>
      </c>
    </row>
    <row r="118" spans="1:106" x14ac:dyDescent="0.25">
      <c r="A118" s="4"/>
      <c r="B118" s="35" t="s">
        <v>44</v>
      </c>
      <c r="C118" s="88">
        <f t="shared" si="844"/>
        <v>-274690.14999999991</v>
      </c>
      <c r="D118" s="82">
        <f t="shared" si="844"/>
        <v>-302429.73000000091</v>
      </c>
      <c r="E118" s="82">
        <f t="shared" ref="E118:T118" si="860">E97-E104</f>
        <v>-140227.61000000034</v>
      </c>
      <c r="F118" s="82">
        <f t="shared" si="860"/>
        <v>-62242.980000000214</v>
      </c>
      <c r="G118" s="82">
        <f t="shared" si="860"/>
        <v>271347.40999999875</v>
      </c>
      <c r="H118" s="82">
        <f t="shared" si="860"/>
        <v>110805.88999999873</v>
      </c>
      <c r="I118" s="82">
        <f t="shared" si="860"/>
        <v>-275472.34999999776</v>
      </c>
      <c r="J118" s="82">
        <f t="shared" si="860"/>
        <v>88983.789999998873</v>
      </c>
      <c r="K118" s="82">
        <f t="shared" si="860"/>
        <v>-40915.109999998938</v>
      </c>
      <c r="L118" s="82">
        <f t="shared" si="860"/>
        <v>20671.049999999581</v>
      </c>
      <c r="M118" s="82">
        <f t="shared" si="860"/>
        <v>113994.20000000019</v>
      </c>
      <c r="N118" s="81">
        <f t="shared" si="860"/>
        <v>58861.780000002123</v>
      </c>
      <c r="O118" s="82">
        <f t="shared" si="860"/>
        <v>-2972.1400000012945</v>
      </c>
      <c r="P118" s="82">
        <f t="shared" si="860"/>
        <v>-191725.08999999915</v>
      </c>
      <c r="Q118" s="82">
        <f t="shared" si="860"/>
        <v>-122228.42999999982</v>
      </c>
      <c r="R118" s="82">
        <f t="shared" si="860"/>
        <v>107088.9300000004</v>
      </c>
      <c r="S118" s="82">
        <f t="shared" si="860"/>
        <v>104434.62000000011</v>
      </c>
      <c r="T118" s="82">
        <f t="shared" si="860"/>
        <v>124124.08999999985</v>
      </c>
      <c r="U118" s="82">
        <f>U97-U104</f>
        <v>27747.389999999665</v>
      </c>
      <c r="V118" s="89">
        <f t="shared" ref="V118:X118" si="861">V97-V104</f>
        <v>-271738.7499999986</v>
      </c>
      <c r="W118" s="89">
        <f t="shared" si="861"/>
        <v>93863.680000000168</v>
      </c>
      <c r="X118" s="165">
        <f t="shared" si="861"/>
        <v>199086.90000000014</v>
      </c>
      <c r="Y118" s="89">
        <f t="shared" ref="Y118:Z118" si="862">Y97-Y104</f>
        <v>77620.990000001621</v>
      </c>
      <c r="Z118" s="89">
        <f t="shared" si="862"/>
        <v>190220.72000000114</v>
      </c>
      <c r="AA118" s="89">
        <f t="shared" ref="AA118:AB118" si="863">AA97-AA104</f>
        <v>-30514.579999999842</v>
      </c>
      <c r="AB118" s="89">
        <f t="shared" si="863"/>
        <v>-333537.23000000021</v>
      </c>
      <c r="AC118" s="89">
        <f t="shared" ref="AC118:AD118" si="864">AC97-AC104</f>
        <v>87066.759999999311</v>
      </c>
      <c r="AD118" s="89">
        <f t="shared" si="864"/>
        <v>149789.75000000023</v>
      </c>
      <c r="AE118" s="89">
        <f t="shared" ref="AE118" si="865">AE97-AE104</f>
        <v>142073.81000000099</v>
      </c>
      <c r="AF118" s="89">
        <f t="shared" ref="AF118:AG118" si="866">AF97-AF104</f>
        <v>-34083.550000000279</v>
      </c>
      <c r="AG118" s="89">
        <f t="shared" si="866"/>
        <v>15331.300000000279</v>
      </c>
      <c r="AH118" s="89">
        <f t="shared" ref="AH118:AO118" si="867">AH97-AH104</f>
        <v>-144738.22999999975</v>
      </c>
      <c r="AI118" s="89">
        <f t="shared" ref="AI118" si="868">AI97-AI104</f>
        <v>-49237.719999999972</v>
      </c>
      <c r="AJ118" s="160">
        <f t="shared" si="867"/>
        <v>382849.53</v>
      </c>
      <c r="AK118" s="89">
        <f t="shared" si="867"/>
        <v>343260.32999999961</v>
      </c>
      <c r="AL118" s="89">
        <f t="shared" si="867"/>
        <v>31223.739999998361</v>
      </c>
      <c r="AM118" s="89">
        <f t="shared" si="867"/>
        <v>-231707.16999999969</v>
      </c>
      <c r="AN118" s="82">
        <f t="shared" si="867"/>
        <v>-318466.50000000116</v>
      </c>
      <c r="AO118" s="82">
        <f t="shared" si="867"/>
        <v>38164.839999999851</v>
      </c>
      <c r="AP118" s="82">
        <f t="shared" ref="AP118:CD118" si="869">AP97-AP104</f>
        <v>215028.05000000005</v>
      </c>
      <c r="AQ118" s="82">
        <f t="shared" si="869"/>
        <v>381424.92000000039</v>
      </c>
      <c r="AR118" s="82">
        <f t="shared" si="869"/>
        <v>183725.79999999981</v>
      </c>
      <c r="AS118" s="82">
        <f t="shared" si="869"/>
        <v>-21889.540000000503</v>
      </c>
      <c r="AT118" s="82">
        <f t="shared" si="869"/>
        <v>26252.420000000391</v>
      </c>
      <c r="AU118" s="82">
        <f t="shared" si="869"/>
        <v>-147747.87999999989</v>
      </c>
      <c r="AV118" s="160">
        <f t="shared" si="869"/>
        <v>185667.75999999908</v>
      </c>
      <c r="AW118" s="82">
        <f t="shared" si="869"/>
        <v>665156.90999999945</v>
      </c>
      <c r="AX118" s="82">
        <f t="shared" si="869"/>
        <v>441525.51000000071</v>
      </c>
      <c r="AY118" s="89">
        <f t="shared" ref="AY118:BA118" si="870">AY97-AY104</f>
        <v>-401114.20999999973</v>
      </c>
      <c r="AZ118" s="89">
        <f t="shared" si="870"/>
        <v>-342309.52</v>
      </c>
      <c r="BA118" s="89">
        <f t="shared" si="870"/>
        <v>-116734.91000000015</v>
      </c>
      <c r="BB118" s="89">
        <f t="shared" ref="BB118:BC118" si="871">BB97-BB104</f>
        <v>146062.41999999969</v>
      </c>
      <c r="BC118" s="89">
        <f t="shared" si="871"/>
        <v>443164.33000000007</v>
      </c>
      <c r="BD118" s="89">
        <f t="shared" ref="BD118:BE118" si="872">BD97-BD104</f>
        <v>100363.32999999961</v>
      </c>
      <c r="BE118" s="89">
        <f t="shared" si="872"/>
        <v>14568.489999999758</v>
      </c>
      <c r="BF118" s="89">
        <f t="shared" ref="BF118:BG118" si="873">BF97-BF104</f>
        <v>-34230.479999999981</v>
      </c>
      <c r="BG118" s="89">
        <f t="shared" si="873"/>
        <v>96499.159999999683</v>
      </c>
      <c r="BH118" s="89">
        <f t="shared" ref="BH118" si="874">BH97-BH104</f>
        <v>75957.729999999981</v>
      </c>
      <c r="BI118" s="82">
        <f t="shared" si="869"/>
        <v>-271718.00999999861</v>
      </c>
      <c r="BJ118" s="82">
        <f t="shared" si="869"/>
        <v>-110704.64000000176</v>
      </c>
      <c r="BK118" s="82">
        <f t="shared" si="869"/>
        <v>-17999.180000000517</v>
      </c>
      <c r="BL118" s="82">
        <f t="shared" si="869"/>
        <v>-169331.91000000061</v>
      </c>
      <c r="BM118" s="82">
        <f t="shared" si="869"/>
        <v>166912.78999999864</v>
      </c>
      <c r="BN118" s="82">
        <f t="shared" si="869"/>
        <v>-13318.200000001118</v>
      </c>
      <c r="BO118" s="82">
        <f t="shared" si="869"/>
        <v>-303219.73999999743</v>
      </c>
      <c r="BP118" s="82">
        <f t="shared" si="869"/>
        <v>360722.53999999748</v>
      </c>
      <c r="BQ118" s="82">
        <f t="shared" si="869"/>
        <v>-134778.78999999911</v>
      </c>
      <c r="BR118" s="82">
        <f t="shared" si="869"/>
        <v>-178415.85000000056</v>
      </c>
      <c r="BS118" s="82">
        <f t="shared" si="869"/>
        <v>36373.209999998566</v>
      </c>
      <c r="BT118" s="82">
        <f t="shared" si="869"/>
        <v>-131358.93999999901</v>
      </c>
      <c r="BU118" s="82">
        <f t="shared" si="869"/>
        <v>27542.439999998547</v>
      </c>
      <c r="BV118" s="82">
        <f t="shared" si="869"/>
        <v>141812.14000000106</v>
      </c>
      <c r="BW118" s="82">
        <f t="shared" si="869"/>
        <v>-209295.18999999913</v>
      </c>
      <c r="BX118" s="82">
        <f t="shared" si="869"/>
        <v>-42700.819999999832</v>
      </c>
      <c r="BY118" s="82">
        <f t="shared" si="869"/>
        <v>-37639.190000000875</v>
      </c>
      <c r="BZ118" s="82">
        <f t="shared" si="869"/>
        <v>158207.64000000013</v>
      </c>
      <c r="CA118" s="82">
        <f t="shared" si="869"/>
        <v>12416.089999999385</v>
      </c>
      <c r="CB118" s="82">
        <f t="shared" si="869"/>
        <v>-127000.51999999885</v>
      </c>
      <c r="CC118" s="82">
        <f t="shared" si="869"/>
        <v>143101.40000000014</v>
      </c>
      <c r="CD118" s="89">
        <f t="shared" si="869"/>
        <v>-183762.62999999989</v>
      </c>
      <c r="CE118" s="271">
        <f t="shared" si="819"/>
        <v>-265639.33999999799</v>
      </c>
      <c r="CF118" s="269">
        <f t="shared" si="819"/>
        <v>158996.98000000278</v>
      </c>
      <c r="CG118" s="269">
        <f t="shared" si="819"/>
        <v>201192.58999999985</v>
      </c>
      <c r="CH118" s="269">
        <f t="shared" si="819"/>
        <v>-15070.72999999905</v>
      </c>
      <c r="CI118" s="269">
        <f t="shared" si="819"/>
        <v>48901.91999999946</v>
      </c>
      <c r="CJ118" s="269">
        <f t="shared" si="819"/>
        <v>-65238.299999999814</v>
      </c>
      <c r="CK118" s="269">
        <f t="shared" si="820"/>
        <v>-239351.1099999994</v>
      </c>
      <c r="CL118" s="269">
        <f t="shared" si="821"/>
        <v>-217809.35000000009</v>
      </c>
      <c r="CM118" s="269">
        <f t="shared" si="821"/>
        <v>37220.840000000782</v>
      </c>
      <c r="CN118" s="269">
        <f t="shared" si="821"/>
        <v>-170990.65000000014</v>
      </c>
      <c r="CO118" s="269">
        <f t="shared" si="821"/>
        <v>98510.159999999916</v>
      </c>
      <c r="CP118" s="272">
        <f t="shared" si="821"/>
        <v>197181.77000000095</v>
      </c>
      <c r="CQ118" s="271">
        <f t="shared" si="821"/>
        <v>-321896.57999999984</v>
      </c>
      <c r="CR118" s="269">
        <f t="shared" si="821"/>
        <v>-410301.77000000235</v>
      </c>
      <c r="CS118" s="269">
        <f t="shared" si="821"/>
        <v>169407.04000000004</v>
      </c>
      <c r="CT118" s="269">
        <f t="shared" si="822"/>
        <v>23843.019999998854</v>
      </c>
      <c r="CU118" s="269">
        <f t="shared" si="823"/>
        <v>154899.75</v>
      </c>
      <c r="CV118" s="269">
        <f t="shared" si="824"/>
        <v>68965.630000000354</v>
      </c>
      <c r="CW118" s="269">
        <f t="shared" si="825"/>
        <v>-61739.409999999683</v>
      </c>
      <c r="CX118" s="269">
        <f t="shared" si="826"/>
        <v>83362.470000000205</v>
      </c>
      <c r="CY118" s="269">
        <f t="shared" si="827"/>
        <v>-36458.030000000261</v>
      </c>
      <c r="CZ118" s="269">
        <f t="shared" si="828"/>
        <v>60482.900000000373</v>
      </c>
      <c r="DA118" s="269">
        <f t="shared" si="829"/>
        <v>-244247.03999999957</v>
      </c>
      <c r="DB118" s="272">
        <f t="shared" si="829"/>
        <v>109710.0299999991</v>
      </c>
    </row>
    <row r="119" spans="1:106" x14ac:dyDescent="0.25">
      <c r="A119" s="4"/>
      <c r="B119" s="35" t="s">
        <v>45</v>
      </c>
      <c r="C119" s="88">
        <f t="shared" si="844"/>
        <v>300402.58000000007</v>
      </c>
      <c r="D119" s="82">
        <f t="shared" si="844"/>
        <v>96156.260000000009</v>
      </c>
      <c r="E119" s="82">
        <f t="shared" ref="E119:T119" si="875">E98-E105</f>
        <v>371802.05871973536</v>
      </c>
      <c r="F119" s="82">
        <f t="shared" si="875"/>
        <v>201454.2912802645</v>
      </c>
      <c r="G119" s="82">
        <f t="shared" si="875"/>
        <v>274084.07000000007</v>
      </c>
      <c r="H119" s="82">
        <f t="shared" si="875"/>
        <v>456855.3600000001</v>
      </c>
      <c r="I119" s="82">
        <f t="shared" si="875"/>
        <v>129167.69000000018</v>
      </c>
      <c r="J119" s="82">
        <f t="shared" si="875"/>
        <v>214701.24</v>
      </c>
      <c r="K119" s="82">
        <f t="shared" si="875"/>
        <v>165243.28000000003</v>
      </c>
      <c r="L119" s="82">
        <f t="shared" si="875"/>
        <v>16540.680000000168</v>
      </c>
      <c r="M119" s="82">
        <f t="shared" si="875"/>
        <v>372993.73000000021</v>
      </c>
      <c r="N119" s="81">
        <f t="shared" si="875"/>
        <v>446568.46999999962</v>
      </c>
      <c r="O119" s="82">
        <f t="shared" si="875"/>
        <v>254528.34000000008</v>
      </c>
      <c r="P119" s="82">
        <f t="shared" si="875"/>
        <v>240100.93999999994</v>
      </c>
      <c r="Q119" s="82">
        <f t="shared" si="875"/>
        <v>339645.8600000001</v>
      </c>
      <c r="R119" s="82">
        <f t="shared" si="875"/>
        <v>316282.96999999974</v>
      </c>
      <c r="S119" s="82">
        <f t="shared" si="875"/>
        <v>376135.33999999985</v>
      </c>
      <c r="T119" s="82">
        <f t="shared" si="875"/>
        <v>401307.08000000007</v>
      </c>
      <c r="U119" s="82">
        <f>U98-U105</f>
        <v>130295.7100000002</v>
      </c>
      <c r="V119" s="89">
        <f t="shared" ref="V119:X119" si="876">V98-V105</f>
        <v>258605.02000000002</v>
      </c>
      <c r="W119" s="89">
        <f t="shared" si="876"/>
        <v>376467.89999999991</v>
      </c>
      <c r="X119" s="165">
        <f t="shared" si="876"/>
        <v>198115.40000000026</v>
      </c>
      <c r="Y119" s="89">
        <f t="shared" ref="Y119:Z119" si="877">Y98-Y105</f>
        <v>236434.08999999985</v>
      </c>
      <c r="Z119" s="89">
        <f t="shared" si="877"/>
        <v>474110.75999999954</v>
      </c>
      <c r="AA119" s="89">
        <f t="shared" ref="AA119:AB119" si="878">AA98-AA105</f>
        <v>259211.16000000015</v>
      </c>
      <c r="AB119" s="89">
        <f t="shared" si="878"/>
        <v>171603.32000000007</v>
      </c>
      <c r="AC119" s="89">
        <f t="shared" ref="AC119:AD119" si="879">AC98-AC105</f>
        <v>723697.52999999991</v>
      </c>
      <c r="AD119" s="89">
        <f t="shared" si="879"/>
        <v>338104.68999999994</v>
      </c>
      <c r="AE119" s="89">
        <f t="shared" ref="AE119" si="880">AE98-AE105</f>
        <v>499941.28</v>
      </c>
      <c r="AF119" s="89">
        <f t="shared" ref="AF119:AG119" si="881">AF98-AF105</f>
        <v>279194.95000000019</v>
      </c>
      <c r="AG119" s="89">
        <f t="shared" si="881"/>
        <v>100425.1400000006</v>
      </c>
      <c r="AH119" s="89">
        <f t="shared" ref="AH119:AO119" si="882">AH98-AH105</f>
        <v>460852.33000000031</v>
      </c>
      <c r="AI119" s="89">
        <f t="shared" ref="AI119" si="883">AI98-AI105</f>
        <v>89241.300000000279</v>
      </c>
      <c r="AJ119" s="160">
        <f t="shared" si="882"/>
        <v>426711.64999999991</v>
      </c>
      <c r="AK119" s="89">
        <f t="shared" si="882"/>
        <v>390133.87999999919</v>
      </c>
      <c r="AL119" s="89">
        <f t="shared" si="882"/>
        <v>406201.29000000004</v>
      </c>
      <c r="AM119" s="89">
        <f t="shared" si="882"/>
        <v>110607.58000000031</v>
      </c>
      <c r="AN119" s="82">
        <f t="shared" si="882"/>
        <v>313381</v>
      </c>
      <c r="AO119" s="82">
        <f t="shared" si="882"/>
        <v>255501.05000000028</v>
      </c>
      <c r="AP119" s="82">
        <f t="shared" ref="AP119:CD119" si="884">AP98-AP105</f>
        <v>405651.78</v>
      </c>
      <c r="AQ119" s="82">
        <f t="shared" si="884"/>
        <v>850158.54</v>
      </c>
      <c r="AR119" s="82">
        <f t="shared" si="884"/>
        <v>-110883.08999999985</v>
      </c>
      <c r="AS119" s="82">
        <f t="shared" si="884"/>
        <v>384511.27</v>
      </c>
      <c r="AT119" s="82">
        <f t="shared" si="884"/>
        <v>426470.19999999972</v>
      </c>
      <c r="AU119" s="82">
        <f t="shared" si="884"/>
        <v>90475.850000000093</v>
      </c>
      <c r="AV119" s="160">
        <f t="shared" si="884"/>
        <v>494972.72</v>
      </c>
      <c r="AW119" s="82">
        <f t="shared" si="884"/>
        <v>420629.77</v>
      </c>
      <c r="AX119" s="82">
        <f t="shared" si="884"/>
        <v>425951.9300000004</v>
      </c>
      <c r="AY119" s="89">
        <f t="shared" ref="AY119:BA119" si="885">AY98-AY105</f>
        <v>109784.49999999977</v>
      </c>
      <c r="AZ119" s="89">
        <f t="shared" si="885"/>
        <v>433726.45999999996</v>
      </c>
      <c r="BA119" s="89">
        <f t="shared" si="885"/>
        <v>276575.75</v>
      </c>
      <c r="BB119" s="89">
        <f t="shared" ref="BB119:BC119" si="886">BB98-BB105</f>
        <v>882405.09</v>
      </c>
      <c r="BC119" s="89">
        <f t="shared" si="886"/>
        <v>298743.87999999989</v>
      </c>
      <c r="BD119" s="89">
        <f t="shared" ref="BD119:BE119" si="887">BD98-BD105</f>
        <v>543007.22</v>
      </c>
      <c r="BE119" s="89">
        <f t="shared" si="887"/>
        <v>708925.64999999991</v>
      </c>
      <c r="BF119" s="89">
        <f t="shared" ref="BF119:BG119" si="888">BF98-BF105</f>
        <v>161640.16999999993</v>
      </c>
      <c r="BG119" s="89">
        <f t="shared" si="888"/>
        <v>549315.72999999975</v>
      </c>
      <c r="BH119" s="89">
        <f t="shared" ref="BH119" si="889">BH98-BH105</f>
        <v>192114.18000000017</v>
      </c>
      <c r="BI119" s="82">
        <f t="shared" si="884"/>
        <v>45874.239999999991</v>
      </c>
      <c r="BJ119" s="82">
        <f t="shared" si="884"/>
        <v>-143944.67999999993</v>
      </c>
      <c r="BK119" s="82">
        <f t="shared" si="884"/>
        <v>32156.198719735257</v>
      </c>
      <c r="BL119" s="82">
        <f t="shared" si="884"/>
        <v>-114828.67871973524</v>
      </c>
      <c r="BM119" s="82">
        <f t="shared" si="884"/>
        <v>-102051.26999999979</v>
      </c>
      <c r="BN119" s="82">
        <f t="shared" si="884"/>
        <v>55548.280000000028</v>
      </c>
      <c r="BO119" s="82">
        <f t="shared" si="884"/>
        <v>-1128.0200000000186</v>
      </c>
      <c r="BP119" s="82">
        <f t="shared" si="884"/>
        <v>-43903.780000000028</v>
      </c>
      <c r="BQ119" s="82">
        <f t="shared" si="884"/>
        <v>-211224.61999999988</v>
      </c>
      <c r="BR119" s="82">
        <f t="shared" si="884"/>
        <v>-181574.72000000009</v>
      </c>
      <c r="BS119" s="82">
        <f t="shared" si="884"/>
        <v>136559.64000000036</v>
      </c>
      <c r="BT119" s="82">
        <f t="shared" si="884"/>
        <v>-27542.289999999921</v>
      </c>
      <c r="BU119" s="82">
        <f t="shared" si="884"/>
        <v>-4682.8200000000652</v>
      </c>
      <c r="BV119" s="82">
        <f t="shared" si="884"/>
        <v>68497.619999999879</v>
      </c>
      <c r="BW119" s="82">
        <f t="shared" si="884"/>
        <v>-384051.66999999981</v>
      </c>
      <c r="BX119" s="82">
        <f t="shared" si="884"/>
        <v>-21821.720000000205</v>
      </c>
      <c r="BY119" s="82">
        <f t="shared" si="884"/>
        <v>-123805.94000000018</v>
      </c>
      <c r="BZ119" s="82">
        <f t="shared" si="884"/>
        <v>122112.12999999989</v>
      </c>
      <c r="CA119" s="82">
        <f t="shared" si="884"/>
        <v>29870.5699999996</v>
      </c>
      <c r="CB119" s="82">
        <f t="shared" si="884"/>
        <v>-202247.31000000029</v>
      </c>
      <c r="CC119" s="82">
        <f t="shared" si="884"/>
        <v>287226.59999999963</v>
      </c>
      <c r="CD119" s="89">
        <f t="shared" si="884"/>
        <v>-228596.24999999965</v>
      </c>
      <c r="CE119" s="271">
        <f t="shared" si="819"/>
        <v>-153699.78999999934</v>
      </c>
      <c r="CF119" s="269">
        <f t="shared" si="819"/>
        <v>67909.469999999506</v>
      </c>
      <c r="CG119" s="269">
        <f t="shared" si="819"/>
        <v>148603.57999999984</v>
      </c>
      <c r="CH119" s="269">
        <f t="shared" si="819"/>
        <v>-141777.67999999993</v>
      </c>
      <c r="CI119" s="269">
        <f t="shared" si="819"/>
        <v>468196.47999999963</v>
      </c>
      <c r="CJ119" s="269">
        <f t="shared" si="819"/>
        <v>-67547.090000000084</v>
      </c>
      <c r="CK119" s="269">
        <f t="shared" si="820"/>
        <v>-350217.26</v>
      </c>
      <c r="CL119" s="269">
        <f t="shared" si="821"/>
        <v>390078.04000000004</v>
      </c>
      <c r="CM119" s="269">
        <f t="shared" si="821"/>
        <v>-284086.12999999942</v>
      </c>
      <c r="CN119" s="269">
        <f t="shared" si="821"/>
        <v>34382.130000000587</v>
      </c>
      <c r="CO119" s="269">
        <f t="shared" si="821"/>
        <v>-1234.5499999998137</v>
      </c>
      <c r="CP119" s="272">
        <f t="shared" si="821"/>
        <v>-68261.070000000065</v>
      </c>
      <c r="CQ119" s="271">
        <f t="shared" si="821"/>
        <v>-30495.890000000829</v>
      </c>
      <c r="CR119" s="269">
        <f t="shared" si="821"/>
        <v>-19750.640000000363</v>
      </c>
      <c r="CS119" s="269">
        <f t="shared" si="821"/>
        <v>823.08000000054017</v>
      </c>
      <c r="CT119" s="269">
        <f t="shared" si="822"/>
        <v>-120345.45999999996</v>
      </c>
      <c r="CU119" s="269">
        <f t="shared" si="823"/>
        <v>-21074.699999999721</v>
      </c>
      <c r="CV119" s="269">
        <f t="shared" si="824"/>
        <v>-476753.30999999994</v>
      </c>
      <c r="CW119" s="269">
        <f t="shared" si="825"/>
        <v>551414.66000000015</v>
      </c>
      <c r="CX119" s="269">
        <f t="shared" si="826"/>
        <v>-653890.30999999982</v>
      </c>
      <c r="CY119" s="269">
        <f t="shared" si="827"/>
        <v>-324414.37999999989</v>
      </c>
      <c r="CZ119" s="269">
        <f t="shared" si="828"/>
        <v>264830.0299999998</v>
      </c>
      <c r="DA119" s="269">
        <f t="shared" si="829"/>
        <v>-458839.87999999966</v>
      </c>
      <c r="DB119" s="272">
        <f t="shared" si="829"/>
        <v>302858.5399999998</v>
      </c>
    </row>
    <row r="120" spans="1:106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890">SUM(E115:E119)</f>
        <v>-180984.30128026742</v>
      </c>
      <c r="F120" s="76">
        <f t="shared" si="890"/>
        <v>-165375.80871972686</v>
      </c>
      <c r="G120" s="76">
        <f t="shared" si="890"/>
        <v>1323894.219999999</v>
      </c>
      <c r="H120" s="76">
        <f t="shared" si="890"/>
        <v>819487.19999999949</v>
      </c>
      <c r="I120" s="76">
        <f t="shared" si="890"/>
        <v>-1039897.4399999974</v>
      </c>
      <c r="J120" s="76">
        <f t="shared" si="890"/>
        <v>-179316.76779999986</v>
      </c>
      <c r="K120" s="76">
        <f t="shared" si="890"/>
        <v>240382.54000000062</v>
      </c>
      <c r="L120" s="76">
        <f t="shared" si="890"/>
        <v>887497.61000000732</v>
      </c>
      <c r="M120" s="76">
        <f t="shared" si="890"/>
        <v>1318995.4599999995</v>
      </c>
      <c r="N120" s="75">
        <f t="shared" si="890"/>
        <v>844171.58000000147</v>
      </c>
      <c r="O120" s="76">
        <f t="shared" si="890"/>
        <v>501505.01999998977</v>
      </c>
      <c r="P120" s="76">
        <f t="shared" si="890"/>
        <v>-27887.709999998158</v>
      </c>
      <c r="Q120" s="76">
        <f t="shared" si="890"/>
        <v>271686.50999999919</v>
      </c>
      <c r="R120" s="76">
        <f t="shared" si="890"/>
        <v>978838.42000001227</v>
      </c>
      <c r="S120" s="76">
        <f t="shared" si="890"/>
        <v>1466725.660000013</v>
      </c>
      <c r="T120" s="76">
        <f t="shared" si="890"/>
        <v>1374741.7800000128</v>
      </c>
      <c r="U120" s="76">
        <f>SUM(U115:U119)</f>
        <v>-62198.129999987024</v>
      </c>
      <c r="V120" s="142">
        <f t="shared" ref="V120:X120" si="891">SUM(V115:V119)</f>
        <v>-590481.18999998446</v>
      </c>
      <c r="W120" s="142">
        <f t="shared" si="891"/>
        <v>764937.68000001903</v>
      </c>
      <c r="X120" s="192">
        <f t="shared" si="891"/>
        <v>1667410.6300000157</v>
      </c>
      <c r="Y120" s="142">
        <f t="shared" ref="Y120:Z120" si="892">SUM(Y115:Y119)</f>
        <v>1295119.9100000118</v>
      </c>
      <c r="Z120" s="142">
        <f t="shared" si="892"/>
        <v>1786998.7800000131</v>
      </c>
      <c r="AA120" s="142">
        <f t="shared" ref="AA120:AB120" si="893">SUM(AA115:AA119)</f>
        <v>377547.62000001373</v>
      </c>
      <c r="AB120" s="142">
        <f t="shared" si="893"/>
        <v>-702996.06999998749</v>
      </c>
      <c r="AC120" s="142">
        <f t="shared" ref="AC120:AD120" si="894">SUM(AC115:AC119)</f>
        <v>1053063.7200000121</v>
      </c>
      <c r="AD120" s="142">
        <f t="shared" si="894"/>
        <v>1020167.8300000143</v>
      </c>
      <c r="AE120" s="142">
        <f t="shared" ref="AE120" si="895">SUM(AE115:AE119)</f>
        <v>902577.32000001369</v>
      </c>
      <c r="AF120" s="142">
        <f t="shared" ref="AF120:AG120" si="896">SUM(AF115:AF119)</f>
        <v>450380.80000001285</v>
      </c>
      <c r="AG120" s="142">
        <f t="shared" si="896"/>
        <v>-132518.12999998621</v>
      </c>
      <c r="AH120" s="142">
        <f t="shared" ref="AH120:AO120" si="897">SUM(AH115:AH119)</f>
        <v>-610510.97999999044</v>
      </c>
      <c r="AI120" s="142">
        <f t="shared" ref="AI120" si="898">SUM(AI115:AI119)</f>
        <v>-58814.159999984753</v>
      </c>
      <c r="AJ120" s="156">
        <f t="shared" si="897"/>
        <v>1245448.950000002</v>
      </c>
      <c r="AK120" s="326">
        <f t="shared" si="897"/>
        <v>2368110.0600000117</v>
      </c>
      <c r="AL120" s="326">
        <f t="shared" si="897"/>
        <v>1146016.7800000105</v>
      </c>
      <c r="AM120" s="326">
        <f t="shared" si="897"/>
        <v>-246782.35999998532</v>
      </c>
      <c r="AN120" s="76">
        <f t="shared" si="897"/>
        <v>-435524.64999998431</v>
      </c>
      <c r="AO120" s="76">
        <f t="shared" si="897"/>
        <v>227745.99000001335</v>
      </c>
      <c r="AP120" s="76">
        <f t="shared" ref="AP120:CD120" si="899">SUM(AP115:AP119)</f>
        <v>933477.49000000418</v>
      </c>
      <c r="AQ120" s="76">
        <f t="shared" si="899"/>
        <v>2432719.3100000136</v>
      </c>
      <c r="AR120" s="76">
        <f t="shared" si="899"/>
        <v>1266801.8199999938</v>
      </c>
      <c r="AS120" s="76">
        <f t="shared" si="899"/>
        <v>-167129.37999998545</v>
      </c>
      <c r="AT120" s="76">
        <f t="shared" si="899"/>
        <v>-420919.45999998692</v>
      </c>
      <c r="AU120" s="76">
        <f t="shared" si="899"/>
        <v>124079.10000001232</v>
      </c>
      <c r="AV120" s="156">
        <f t="shared" si="899"/>
        <v>2103987.97000001</v>
      </c>
      <c r="AW120" s="76">
        <f t="shared" si="899"/>
        <v>3022738.3500000113</v>
      </c>
      <c r="AX120" s="76">
        <f t="shared" si="899"/>
        <v>2337288.2100000149</v>
      </c>
      <c r="AY120" s="230">
        <f t="shared" ref="AY120:BA120" si="900">SUM(AY115:AY119)</f>
        <v>105820.65000001353</v>
      </c>
      <c r="AZ120" s="230">
        <f t="shared" si="900"/>
        <v>-471970.80999998457</v>
      </c>
      <c r="BA120" s="230">
        <f t="shared" si="900"/>
        <v>-288463.65999998513</v>
      </c>
      <c r="BB120" s="230">
        <f t="shared" ref="BB120:BC120" si="901">SUM(BB115:BB119)</f>
        <v>1085785.2900000066</v>
      </c>
      <c r="BC120" s="230">
        <f t="shared" si="901"/>
        <v>2846009.9600000111</v>
      </c>
      <c r="BD120" s="230">
        <f t="shared" ref="BD120:BE120" si="902">SUM(BD115:BD119)</f>
        <v>1079927.8700000127</v>
      </c>
      <c r="BE120" s="230">
        <f t="shared" si="902"/>
        <v>698317.92000000365</v>
      </c>
      <c r="BF120" s="230">
        <f t="shared" ref="BF120:BG120" si="903">SUM(BF115:BF119)</f>
        <v>-503914.27999998629</v>
      </c>
      <c r="BG120" s="230">
        <f t="shared" si="903"/>
        <v>1324224.4200000116</v>
      </c>
      <c r="BH120" s="230">
        <f t="shared" ref="BH120" si="904">SUM(BH115:BH119)</f>
        <v>1264675.2200000132</v>
      </c>
      <c r="BI120" s="76">
        <f t="shared" si="899"/>
        <v>-508549.73999998858</v>
      </c>
      <c r="BJ120" s="76">
        <f t="shared" si="899"/>
        <v>-562832.96000000322</v>
      </c>
      <c r="BK120" s="76">
        <f t="shared" si="899"/>
        <v>-452670.81128026656</v>
      </c>
      <c r="BL120" s="76">
        <f t="shared" si="899"/>
        <v>-1144214.2287197392</v>
      </c>
      <c r="BM120" s="76">
        <f t="shared" si="899"/>
        <v>-142831.44000001409</v>
      </c>
      <c r="BN120" s="76">
        <f t="shared" si="899"/>
        <v>-555254.58000001323</v>
      </c>
      <c r="BO120" s="76">
        <f t="shared" si="899"/>
        <v>-977699.31000001042</v>
      </c>
      <c r="BP120" s="76">
        <f t="shared" si="899"/>
        <v>411164.42219998466</v>
      </c>
      <c r="BQ120" s="76">
        <f t="shared" si="899"/>
        <v>-524555.14000001841</v>
      </c>
      <c r="BR120" s="76">
        <f t="shared" si="899"/>
        <v>-779913.0200000084</v>
      </c>
      <c r="BS120" s="76">
        <f t="shared" si="899"/>
        <v>23875.549999987648</v>
      </c>
      <c r="BT120" s="76">
        <f t="shared" si="899"/>
        <v>-942827.20000001148</v>
      </c>
      <c r="BU120" s="76">
        <f t="shared" si="899"/>
        <v>123957.39999997598</v>
      </c>
      <c r="BV120" s="76">
        <f t="shared" si="899"/>
        <v>675108.35999998928</v>
      </c>
      <c r="BW120" s="76">
        <f t="shared" si="899"/>
        <v>-781377.210000013</v>
      </c>
      <c r="BX120" s="76">
        <f t="shared" si="899"/>
        <v>-41329.41000000207</v>
      </c>
      <c r="BY120" s="76">
        <f t="shared" si="899"/>
        <v>564148.33999999927</v>
      </c>
      <c r="BZ120" s="76">
        <f t="shared" si="899"/>
        <v>924360.97999999986</v>
      </c>
      <c r="CA120" s="76">
        <f t="shared" si="899"/>
        <v>70319.9999999992</v>
      </c>
      <c r="CB120" s="76">
        <f t="shared" si="899"/>
        <v>20029.790000005858</v>
      </c>
      <c r="CC120" s="76">
        <f t="shared" si="899"/>
        <v>823751.84000000381</v>
      </c>
      <c r="CD120" s="326">
        <f t="shared" si="899"/>
        <v>421961.68000001356</v>
      </c>
      <c r="CE120" s="294">
        <f t="shared" ref="CE120:CF120" si="905">SUM(CE115:CE119)</f>
        <v>-1072990.1499999999</v>
      </c>
      <c r="CF120" s="313">
        <f t="shared" si="905"/>
        <v>640982.00000000256</v>
      </c>
      <c r="CG120" s="313">
        <f t="shared" ref="CG120:CI120" si="906">SUM(CG115:CG119)</f>
        <v>624329.97999999905</v>
      </c>
      <c r="CH120" s="313">
        <f t="shared" si="906"/>
        <v>-267471.42000000319</v>
      </c>
      <c r="CI120" s="313">
        <f t="shared" si="906"/>
        <v>825317.72999999882</v>
      </c>
      <c r="CJ120" s="313">
        <f t="shared" ref="CJ120:CL120" si="907">SUM(CJ115:CJ119)</f>
        <v>86690.340000010125</v>
      </c>
      <c r="CK120" s="313">
        <f t="shared" si="907"/>
        <v>-1530141.9899999998</v>
      </c>
      <c r="CL120" s="313">
        <f t="shared" si="907"/>
        <v>-816421.01999998093</v>
      </c>
      <c r="CM120" s="313">
        <f t="shared" ref="CM120:CN120" si="908">SUM(CM115:CM119)</f>
        <v>34611.249999999302</v>
      </c>
      <c r="CN120" s="313">
        <f t="shared" si="908"/>
        <v>-189591.52000000339</v>
      </c>
      <c r="CO120" s="313">
        <f t="shared" ref="CO120:CP120" si="909">SUM(CO115:CO119)</f>
        <v>-182893.2599999971</v>
      </c>
      <c r="CP120" s="295">
        <f t="shared" si="909"/>
        <v>-858539.02000000817</v>
      </c>
      <c r="CQ120" s="294">
        <f t="shared" ref="CQ120:CR120" si="910">SUM(CQ115:CQ119)</f>
        <v>-654628.29</v>
      </c>
      <c r="CR120" s="313">
        <f t="shared" si="910"/>
        <v>-1191271.4300000044</v>
      </c>
      <c r="CS120" s="313">
        <f t="shared" ref="CS120:DA120" si="911">SUM(CS115:CS119)</f>
        <v>-352603.00999999885</v>
      </c>
      <c r="CT120" s="313">
        <f t="shared" si="911"/>
        <v>36446.160000000265</v>
      </c>
      <c r="CU120" s="313">
        <f t="shared" si="911"/>
        <v>516209.64999999851</v>
      </c>
      <c r="CV120" s="313">
        <f t="shared" si="911"/>
        <v>-152307.80000000237</v>
      </c>
      <c r="CW120" s="313">
        <f t="shared" si="911"/>
        <v>-413290.64999999781</v>
      </c>
      <c r="CX120" s="313">
        <f t="shared" si="911"/>
        <v>186873.94999998098</v>
      </c>
      <c r="CY120" s="313">
        <f t="shared" si="911"/>
        <v>-865447.2999999891</v>
      </c>
      <c r="CZ120" s="313">
        <f t="shared" si="911"/>
        <v>82994.819999999396</v>
      </c>
      <c r="DA120" s="313">
        <f t="shared" si="911"/>
        <v>-1200145.3199999991</v>
      </c>
      <c r="DB120" s="295">
        <f t="shared" ref="DB120" si="912">SUM(DB115:DB119)</f>
        <v>839312.74999999709</v>
      </c>
    </row>
    <row r="121" spans="1:10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226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85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204"/>
      <c r="CQ121" s="285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204"/>
    </row>
    <row r="122" spans="1:10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219"/>
      <c r="AQ122" s="219"/>
      <c r="AR122" s="219"/>
      <c r="AS122" s="219"/>
      <c r="AT122" s="219"/>
      <c r="AU122" s="219"/>
      <c r="AV122" s="188"/>
      <c r="AW122" s="219"/>
      <c r="AX122" s="219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188"/>
      <c r="BI122" s="57">
        <f>C122-O122</f>
        <v>0</v>
      </c>
      <c r="BJ122" s="57">
        <f>D122-P122</f>
        <v>0</v>
      </c>
      <c r="BK122" s="57">
        <f t="shared" ref="BK122:BR123" si="913">IF(Q122=0,0,E122-Q122)</f>
        <v>0</v>
      </c>
      <c r="BL122" s="57">
        <f t="shared" si="913"/>
        <v>0</v>
      </c>
      <c r="BM122" s="57">
        <f t="shared" si="913"/>
        <v>0</v>
      </c>
      <c r="BN122" s="67">
        <f t="shared" si="913"/>
        <v>0</v>
      </c>
      <c r="BO122" s="67">
        <f t="shared" si="913"/>
        <v>0</v>
      </c>
      <c r="BP122" s="201">
        <f t="shared" si="913"/>
        <v>0</v>
      </c>
      <c r="BQ122" s="201">
        <f t="shared" si="913"/>
        <v>0</v>
      </c>
      <c r="BR122" s="201">
        <f t="shared" si="913"/>
        <v>0</v>
      </c>
      <c r="BS122" s="283">
        <f t="shared" ref="BS122" si="914">IF(Y122=0,0,M122-Y122)</f>
        <v>0</v>
      </c>
      <c r="BT122" s="221">
        <f>IF(Z122=0,0,N122-Z122)</f>
        <v>0</v>
      </c>
      <c r="BU122" s="221">
        <f>IF(AA122=0,0,O122-AA122)</f>
        <v>0</v>
      </c>
      <c r="BV122" s="221">
        <f>IF(AB122=0,0,P122-AB122)</f>
        <v>0</v>
      </c>
      <c r="BW122" s="221">
        <f t="shared" ref="BW122" si="915">IF(AC122=0,0,Q122-AC122)</f>
        <v>0</v>
      </c>
      <c r="BX122" s="221">
        <f t="shared" ref="BX122" si="916">IF(AD122=0,0,R122-AD122)</f>
        <v>0</v>
      </c>
      <c r="BY122" s="221">
        <f t="shared" ref="BY122" si="917">IF(AE122=0,0,S122-AE122)</f>
        <v>0</v>
      </c>
      <c r="BZ122" s="221">
        <f t="shared" ref="BZ122" si="918">IF(AF122=0,0,T122-AF122)</f>
        <v>0</v>
      </c>
      <c r="CA122" s="221">
        <f t="shared" ref="CA122" si="919">IF(AG122=0,0,U122-AG122)</f>
        <v>0</v>
      </c>
      <c r="CB122" s="221">
        <f t="shared" ref="CB122" si="920">IF(AH122=0,0,V122-AH122)</f>
        <v>0</v>
      </c>
      <c r="CC122" s="221">
        <f t="shared" ref="CC122" si="921">IF(AI122=0,0,W122-AI122)</f>
        <v>0</v>
      </c>
      <c r="CD122" s="221">
        <f t="shared" ref="CD122" si="922">IF(AJ122=0,0,X122-AJ122)</f>
        <v>0</v>
      </c>
      <c r="CE122" s="283">
        <f t="shared" ref="CE122:CJ122" si="923">IF(AK122=0,0,Y122-AK122)</f>
        <v>0</v>
      </c>
      <c r="CF122" s="221">
        <f t="shared" si="923"/>
        <v>0</v>
      </c>
      <c r="CG122" s="221">
        <f t="shared" si="923"/>
        <v>0</v>
      </c>
      <c r="CH122" s="221">
        <f t="shared" si="923"/>
        <v>0</v>
      </c>
      <c r="CI122" s="221">
        <f t="shared" si="923"/>
        <v>0</v>
      </c>
      <c r="CJ122" s="221">
        <f t="shared" si="923"/>
        <v>0</v>
      </c>
      <c r="CK122" s="221">
        <f t="shared" ref="CK122" si="924">IF(AQ122=0,0,AE122-AQ122)</f>
        <v>0</v>
      </c>
      <c r="CL122" s="221">
        <f t="shared" ref="CL122:CS126" si="925">IF(AR122=0,0,AF122-AR122)</f>
        <v>0</v>
      </c>
      <c r="CM122" s="221">
        <f t="shared" si="925"/>
        <v>0</v>
      </c>
      <c r="CN122" s="221">
        <f t="shared" si="925"/>
        <v>0</v>
      </c>
      <c r="CO122" s="221">
        <f t="shared" si="925"/>
        <v>0</v>
      </c>
      <c r="CP122" s="284">
        <f t="shared" si="925"/>
        <v>0</v>
      </c>
      <c r="CQ122" s="283">
        <f t="shared" si="925"/>
        <v>0</v>
      </c>
      <c r="CR122" s="221">
        <f t="shared" si="925"/>
        <v>0</v>
      </c>
      <c r="CS122" s="221">
        <f t="shared" si="925"/>
        <v>0</v>
      </c>
      <c r="CT122" s="221">
        <f t="shared" ref="CT122:CT126" si="926">IF(AZ122=0,0,AN122-AZ122)</f>
        <v>0</v>
      </c>
      <c r="CU122" s="221">
        <f t="shared" ref="CU122:CU126" si="927">IF(BA122=0,0,AO122-BA122)</f>
        <v>0</v>
      </c>
      <c r="CV122" s="221">
        <f t="shared" ref="CV122:CV126" si="928">IF(BB122=0,0,AP122-BB122)</f>
        <v>0</v>
      </c>
      <c r="CW122" s="221">
        <f t="shared" ref="CW122:CW126" si="929">IF(BC122=0,0,AQ122-BC122)</f>
        <v>0</v>
      </c>
      <c r="CX122" s="221">
        <f t="shared" ref="CX122:CX126" si="930">IF(BD122=0,0,AR122-BD122)</f>
        <v>0</v>
      </c>
      <c r="CY122" s="221">
        <f t="shared" ref="CY122:CY126" si="931">IF(BE122=0,0,AS122-BE122)</f>
        <v>0</v>
      </c>
      <c r="CZ122" s="221">
        <f t="shared" ref="CZ122:CZ126" si="932">IF(BF122=0,0,AT122-BF122)</f>
        <v>0</v>
      </c>
      <c r="DA122" s="221">
        <f t="shared" ref="DA122:DB126" si="933">IF(BG122=0,0,AU122-BG122)</f>
        <v>0</v>
      </c>
      <c r="DB122" s="284">
        <f t="shared" si="933"/>
        <v>0</v>
      </c>
    </row>
    <row r="123" spans="1:106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>
        <v>1073</v>
      </c>
      <c r="AQ123" s="219">
        <v>1138</v>
      </c>
      <c r="AR123" s="219">
        <v>1029</v>
      </c>
      <c r="AS123" s="219">
        <v>899</v>
      </c>
      <c r="AT123" s="219">
        <v>806</v>
      </c>
      <c r="AU123" s="219">
        <v>677</v>
      </c>
      <c r="AV123" s="188">
        <v>542</v>
      </c>
      <c r="AW123" s="219">
        <v>509</v>
      </c>
      <c r="AX123" s="219">
        <v>564</v>
      </c>
      <c r="AY123" s="219">
        <v>570</v>
      </c>
      <c r="AZ123" s="219">
        <v>571</v>
      </c>
      <c r="BA123" s="219">
        <v>743</v>
      </c>
      <c r="BB123" s="219">
        <v>759</v>
      </c>
      <c r="BC123" s="219">
        <v>702</v>
      </c>
      <c r="BD123" s="219">
        <v>618</v>
      </c>
      <c r="BE123" s="219">
        <v>513</v>
      </c>
      <c r="BF123" s="219">
        <v>444</v>
      </c>
      <c r="BG123" s="219">
        <v>387</v>
      </c>
      <c r="BH123" s="188">
        <v>338</v>
      </c>
      <c r="BI123" s="57">
        <f>C123-O123</f>
        <v>99</v>
      </c>
      <c r="BJ123" s="57">
        <f>D123-P123</f>
        <v>192</v>
      </c>
      <c r="BK123" s="57">
        <f t="shared" si="913"/>
        <v>293</v>
      </c>
      <c r="BL123" s="57">
        <f t="shared" si="913"/>
        <v>297</v>
      </c>
      <c r="BM123" s="57">
        <f t="shared" si="913"/>
        <v>262</v>
      </c>
      <c r="BN123" s="55">
        <f t="shared" si="913"/>
        <v>186</v>
      </c>
      <c r="BO123" s="55">
        <f t="shared" si="913"/>
        <v>151</v>
      </c>
      <c r="BP123" s="219">
        <f t="shared" si="913"/>
        <v>144</v>
      </c>
      <c r="BQ123" s="219">
        <f t="shared" si="913"/>
        <v>138</v>
      </c>
      <c r="BR123" s="219">
        <f t="shared" si="913"/>
        <v>118</v>
      </c>
      <c r="BS123" s="283">
        <f t="shared" ref="BS123" si="934">IF(Y123=0,0,M123-Y123)</f>
        <v>69</v>
      </c>
      <c r="BT123" s="221">
        <f t="shared" ref="BT123" si="935">IF(Z123=0,0,N123-Z123)</f>
        <v>16</v>
      </c>
      <c r="BU123" s="221">
        <f t="shared" ref="BU123" si="936">IF(AA123=0,0,O123-AA123)</f>
        <v>-40</v>
      </c>
      <c r="BV123" s="221">
        <f t="shared" ref="BV123" si="937">IF(AB123=0,0,P123-AB123)</f>
        <v>-215</v>
      </c>
      <c r="BW123" s="221">
        <f t="shared" ref="BW123" si="938">IF(AC123=0,0,Q123-AC123)</f>
        <v>-337</v>
      </c>
      <c r="BX123" s="221">
        <f t="shared" ref="BX123" si="939">IF(AD123=0,0,R123-AD123)</f>
        <v>-377</v>
      </c>
      <c r="BY123" s="221">
        <f t="shared" ref="BY123" si="940">IF(AE123=0,0,S123-AE123)</f>
        <v>-475</v>
      </c>
      <c r="BZ123" s="221">
        <f t="shared" ref="BZ123" si="941">IF(AF123=0,0,T123-AF123)</f>
        <v>-897</v>
      </c>
      <c r="CA123" s="221">
        <f t="shared" ref="CA123" si="942">IF(AG123=0,0,U123-AG123)</f>
        <v>-995</v>
      </c>
      <c r="CB123" s="221">
        <f t="shared" ref="CB123" si="943">IF(AH123=0,0,V123-AH123)</f>
        <v>-1066</v>
      </c>
      <c r="CC123" s="221">
        <f t="shared" ref="CC123" si="944">IF(AI123=0,0,W123-AI123)</f>
        <v>-945</v>
      </c>
      <c r="CD123" s="221">
        <f t="shared" ref="CD123" si="945">IF(AJ123=0,0,X123-AJ123)</f>
        <v>-649</v>
      </c>
      <c r="CE123" s="283">
        <f t="shared" ref="CE123" si="946">IF(AK123=0,0,Y123-AK123)</f>
        <v>-585</v>
      </c>
      <c r="CF123" s="221">
        <f t="shared" ref="CF123" si="947">IF(AL123=0,0,Z123-AL123)</f>
        <v>-560</v>
      </c>
      <c r="CG123" s="221">
        <f t="shared" ref="CG123" si="948">IF(AM123=0,0,AA123-AM123)</f>
        <v>-518</v>
      </c>
      <c r="CH123" s="221">
        <f t="shared" ref="CH123" si="949">IF(AN123=0,0,AB123-AN123)</f>
        <v>-524</v>
      </c>
      <c r="CI123" s="221">
        <f t="shared" ref="CI123" si="950">IF(AO123=0,0,AC123-AO123)</f>
        <v>-618</v>
      </c>
      <c r="CJ123" s="221">
        <f t="shared" ref="CJ123" si="951">IF(AP123=0,0,AD123-AP123)</f>
        <v>-589</v>
      </c>
      <c r="CK123" s="221">
        <f t="shared" ref="CK123" si="952">IF(AQ123=0,0,AE123-AQ123)</f>
        <v>-539</v>
      </c>
      <c r="CL123" s="221">
        <f t="shared" si="925"/>
        <v>7</v>
      </c>
      <c r="CM123" s="221">
        <f t="shared" si="925"/>
        <v>259</v>
      </c>
      <c r="CN123" s="221">
        <f t="shared" si="925"/>
        <v>403</v>
      </c>
      <c r="CO123" s="221">
        <f t="shared" si="925"/>
        <v>420</v>
      </c>
      <c r="CP123" s="284">
        <f t="shared" si="925"/>
        <v>262</v>
      </c>
      <c r="CQ123" s="283">
        <f t="shared" si="925"/>
        <v>232</v>
      </c>
      <c r="CR123" s="221">
        <f t="shared" si="925"/>
        <v>177</v>
      </c>
      <c r="CS123" s="221">
        <f t="shared" si="925"/>
        <v>170</v>
      </c>
      <c r="CT123" s="221">
        <f t="shared" si="926"/>
        <v>288</v>
      </c>
      <c r="CU123" s="221">
        <f t="shared" si="927"/>
        <v>306</v>
      </c>
      <c r="CV123" s="221">
        <f t="shared" si="928"/>
        <v>314</v>
      </c>
      <c r="CW123" s="221">
        <f t="shared" si="929"/>
        <v>436</v>
      </c>
      <c r="CX123" s="221">
        <f t="shared" si="930"/>
        <v>411</v>
      </c>
      <c r="CY123" s="221">
        <f t="shared" si="931"/>
        <v>386</v>
      </c>
      <c r="CZ123" s="221">
        <f t="shared" si="932"/>
        <v>362</v>
      </c>
      <c r="DA123" s="221">
        <f t="shared" si="933"/>
        <v>290</v>
      </c>
      <c r="DB123" s="284">
        <f t="shared" si="933"/>
        <v>204</v>
      </c>
    </row>
    <row r="124" spans="1:10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S124" s="57">
        <v>0</v>
      </c>
      <c r="AT124" s="219">
        <v>0</v>
      </c>
      <c r="AU124" s="219">
        <v>0</v>
      </c>
      <c r="AV124" s="188">
        <v>0</v>
      </c>
      <c r="AW124" s="219">
        <v>0</v>
      </c>
      <c r="AX124" s="219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188">
        <v>0</v>
      </c>
      <c r="BI124" s="57">
        <f t="shared" ref="BI124:BJ126" si="953">C124-O124</f>
        <v>0</v>
      </c>
      <c r="BJ124" s="57">
        <f t="shared" si="953"/>
        <v>0</v>
      </c>
      <c r="BK124" s="57">
        <f t="shared" ref="BK124:BR126" si="954">IF(Q124=0,0,E124-Q124)</f>
        <v>0</v>
      </c>
      <c r="BL124" s="57">
        <f t="shared" si="954"/>
        <v>0</v>
      </c>
      <c r="BM124" s="57">
        <f t="shared" si="954"/>
        <v>0</v>
      </c>
      <c r="BN124" s="55">
        <f t="shared" si="954"/>
        <v>0</v>
      </c>
      <c r="BO124" s="55">
        <f t="shared" si="954"/>
        <v>0</v>
      </c>
      <c r="BP124" s="219">
        <f t="shared" si="954"/>
        <v>-15</v>
      </c>
      <c r="BQ124" s="219">
        <f t="shared" si="954"/>
        <v>-14</v>
      </c>
      <c r="BR124" s="219">
        <f t="shared" si="954"/>
        <v>-18</v>
      </c>
      <c r="BS124" s="283">
        <f t="shared" ref="BS124:BS126" si="955">IF(Y124=0,0,M124-Y124)</f>
        <v>-13</v>
      </c>
      <c r="BT124" s="221">
        <f t="shared" ref="BT124:BV126" si="956">IF(Z124=0,0,N124-Z124)</f>
        <v>-8</v>
      </c>
      <c r="BU124" s="221">
        <f t="shared" si="956"/>
        <v>-10</v>
      </c>
      <c r="BV124" s="221">
        <f t="shared" si="956"/>
        <v>-11</v>
      </c>
      <c r="BW124" s="221">
        <f t="shared" ref="BW124:BW126" si="957">IF(AC124=0,0,Q124-AC124)</f>
        <v>-7</v>
      </c>
      <c r="BX124" s="221">
        <f t="shared" ref="BX124:BX126" si="958">IF(AD124=0,0,R124-AD124)</f>
        <v>-10</v>
      </c>
      <c r="BY124" s="221">
        <f t="shared" ref="BY124:BY126" si="959">IF(AE124=0,0,S124-AE124)</f>
        <v>-5</v>
      </c>
      <c r="BZ124" s="221">
        <f t="shared" ref="BZ124:BZ126" si="960">IF(AF124=0,0,T124-AF124)</f>
        <v>-2</v>
      </c>
      <c r="CA124" s="221">
        <f t="shared" ref="CA124:CA126" si="961">IF(AG124=0,0,U124-AG124)</f>
        <v>-2</v>
      </c>
      <c r="CB124" s="221">
        <f t="shared" ref="CB124:CB126" si="962">IF(AH124=0,0,V124-AH124)</f>
        <v>0</v>
      </c>
      <c r="CC124" s="221">
        <f t="shared" ref="CC124:CC126" si="963">IF(AI124=0,0,W124-AI124)</f>
        <v>12</v>
      </c>
      <c r="CD124" s="221">
        <f t="shared" ref="CD124:CD126" si="964">IF(AJ124=0,0,X124-AJ124)</f>
        <v>17</v>
      </c>
      <c r="CE124" s="283">
        <f t="shared" ref="CE124:CJ126" si="965">IF(AK124=0,0,Y124-AK124)</f>
        <v>12</v>
      </c>
      <c r="CF124" s="221">
        <f t="shared" si="965"/>
        <v>7</v>
      </c>
      <c r="CG124" s="221">
        <f t="shared" si="965"/>
        <v>0</v>
      </c>
      <c r="CH124" s="221">
        <f t="shared" si="965"/>
        <v>0</v>
      </c>
      <c r="CI124" s="221">
        <f t="shared" si="965"/>
        <v>0</v>
      </c>
      <c r="CJ124" s="221">
        <f t="shared" si="965"/>
        <v>0</v>
      </c>
      <c r="CK124" s="221">
        <f t="shared" ref="CK124:CK126" si="966">IF(AQ124=0,0,AE124-AQ124)</f>
        <v>0</v>
      </c>
      <c r="CL124" s="221">
        <f t="shared" si="925"/>
        <v>0</v>
      </c>
      <c r="CM124" s="221">
        <f t="shared" si="925"/>
        <v>0</v>
      </c>
      <c r="CN124" s="221">
        <f t="shared" si="925"/>
        <v>0</v>
      </c>
      <c r="CO124" s="221">
        <f t="shared" si="925"/>
        <v>0</v>
      </c>
      <c r="CP124" s="284">
        <f t="shared" si="925"/>
        <v>0</v>
      </c>
      <c r="CQ124" s="283">
        <f t="shared" si="925"/>
        <v>0</v>
      </c>
      <c r="CR124" s="221">
        <f t="shared" si="925"/>
        <v>0</v>
      </c>
      <c r="CS124" s="221">
        <f t="shared" si="925"/>
        <v>0</v>
      </c>
      <c r="CT124" s="221">
        <f t="shared" si="926"/>
        <v>0</v>
      </c>
      <c r="CU124" s="221">
        <f t="shared" si="927"/>
        <v>0</v>
      </c>
      <c r="CV124" s="221">
        <f t="shared" si="928"/>
        <v>0</v>
      </c>
      <c r="CW124" s="221">
        <f t="shared" si="929"/>
        <v>0</v>
      </c>
      <c r="CX124" s="221">
        <f t="shared" si="930"/>
        <v>0</v>
      </c>
      <c r="CY124" s="221">
        <f t="shared" si="931"/>
        <v>0</v>
      </c>
      <c r="CZ124" s="221">
        <f t="shared" si="932"/>
        <v>0</v>
      </c>
      <c r="DA124" s="221">
        <f t="shared" si="933"/>
        <v>0</v>
      </c>
      <c r="DB124" s="284">
        <f t="shared" si="933"/>
        <v>0</v>
      </c>
    </row>
    <row r="125" spans="1:10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57">
        <v>0</v>
      </c>
      <c r="AQ125" s="57">
        <v>0</v>
      </c>
      <c r="AR125" s="57">
        <v>0</v>
      </c>
      <c r="AS125" s="57">
        <v>0</v>
      </c>
      <c r="AT125" s="219">
        <v>0</v>
      </c>
      <c r="AU125" s="219">
        <v>0</v>
      </c>
      <c r="AV125" s="188">
        <v>0</v>
      </c>
      <c r="AW125" s="219">
        <v>0</v>
      </c>
      <c r="AX125" s="219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188">
        <v>0</v>
      </c>
      <c r="BI125" s="57">
        <f t="shared" si="953"/>
        <v>0</v>
      </c>
      <c r="BJ125" s="57">
        <f t="shared" si="953"/>
        <v>0</v>
      </c>
      <c r="BK125" s="57">
        <f t="shared" si="954"/>
        <v>0</v>
      </c>
      <c r="BL125" s="57">
        <f t="shared" si="954"/>
        <v>0</v>
      </c>
      <c r="BM125" s="57">
        <f t="shared" si="954"/>
        <v>0</v>
      </c>
      <c r="BN125" s="55">
        <f t="shared" si="954"/>
        <v>0</v>
      </c>
      <c r="BO125" s="55">
        <f t="shared" si="954"/>
        <v>0</v>
      </c>
      <c r="BP125" s="219">
        <f t="shared" si="954"/>
        <v>0</v>
      </c>
      <c r="BQ125" s="219">
        <f t="shared" si="954"/>
        <v>0</v>
      </c>
      <c r="BR125" s="219">
        <f t="shared" si="954"/>
        <v>0</v>
      </c>
      <c r="BS125" s="283">
        <f t="shared" si="955"/>
        <v>0</v>
      </c>
      <c r="BT125" s="221">
        <f t="shared" si="956"/>
        <v>0</v>
      </c>
      <c r="BU125" s="221">
        <f t="shared" si="956"/>
        <v>0</v>
      </c>
      <c r="BV125" s="221">
        <f t="shared" si="956"/>
        <v>0</v>
      </c>
      <c r="BW125" s="221">
        <f t="shared" si="957"/>
        <v>0</v>
      </c>
      <c r="BX125" s="221">
        <f t="shared" si="958"/>
        <v>0</v>
      </c>
      <c r="BY125" s="221">
        <f t="shared" si="959"/>
        <v>0</v>
      </c>
      <c r="BZ125" s="221">
        <f t="shared" si="960"/>
        <v>0</v>
      </c>
      <c r="CA125" s="221">
        <f t="shared" si="961"/>
        <v>0</v>
      </c>
      <c r="CB125" s="221">
        <f t="shared" si="962"/>
        <v>0</v>
      </c>
      <c r="CC125" s="221">
        <f t="shared" si="963"/>
        <v>0</v>
      </c>
      <c r="CD125" s="221">
        <f t="shared" si="964"/>
        <v>0</v>
      </c>
      <c r="CE125" s="283">
        <f t="shared" si="965"/>
        <v>0</v>
      </c>
      <c r="CF125" s="221">
        <f t="shared" si="965"/>
        <v>0</v>
      </c>
      <c r="CG125" s="221">
        <f t="shared" si="965"/>
        <v>0</v>
      </c>
      <c r="CH125" s="221">
        <f t="shared" si="965"/>
        <v>0</v>
      </c>
      <c r="CI125" s="221">
        <f t="shared" si="965"/>
        <v>0</v>
      </c>
      <c r="CJ125" s="221">
        <f t="shared" si="965"/>
        <v>0</v>
      </c>
      <c r="CK125" s="221">
        <f t="shared" si="966"/>
        <v>0</v>
      </c>
      <c r="CL125" s="221">
        <f t="shared" si="925"/>
        <v>0</v>
      </c>
      <c r="CM125" s="221">
        <f t="shared" si="925"/>
        <v>0</v>
      </c>
      <c r="CN125" s="221">
        <f t="shared" si="925"/>
        <v>0</v>
      </c>
      <c r="CO125" s="221">
        <f t="shared" si="925"/>
        <v>0</v>
      </c>
      <c r="CP125" s="284">
        <f t="shared" si="925"/>
        <v>0</v>
      </c>
      <c r="CQ125" s="283">
        <f t="shared" si="925"/>
        <v>0</v>
      </c>
      <c r="CR125" s="221">
        <f t="shared" si="925"/>
        <v>0</v>
      </c>
      <c r="CS125" s="221">
        <f t="shared" si="925"/>
        <v>0</v>
      </c>
      <c r="CT125" s="221">
        <f t="shared" si="926"/>
        <v>0</v>
      </c>
      <c r="CU125" s="221">
        <f t="shared" si="927"/>
        <v>0</v>
      </c>
      <c r="CV125" s="221">
        <f t="shared" si="928"/>
        <v>0</v>
      </c>
      <c r="CW125" s="221">
        <f t="shared" si="929"/>
        <v>0</v>
      </c>
      <c r="CX125" s="221">
        <f t="shared" si="930"/>
        <v>0</v>
      </c>
      <c r="CY125" s="221">
        <f t="shared" si="931"/>
        <v>0</v>
      </c>
      <c r="CZ125" s="221">
        <f t="shared" si="932"/>
        <v>0</v>
      </c>
      <c r="DA125" s="221">
        <f t="shared" si="933"/>
        <v>0</v>
      </c>
      <c r="DB125" s="284">
        <f t="shared" si="933"/>
        <v>0</v>
      </c>
    </row>
    <row r="126" spans="1:10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57">
        <v>0</v>
      </c>
      <c r="AQ126" s="57">
        <v>0</v>
      </c>
      <c r="AR126" s="57">
        <v>0</v>
      </c>
      <c r="AS126" s="57">
        <v>0</v>
      </c>
      <c r="AT126" s="219">
        <v>0</v>
      </c>
      <c r="AU126" s="219">
        <v>0</v>
      </c>
      <c r="AV126" s="188">
        <v>0</v>
      </c>
      <c r="AW126" s="219">
        <v>0</v>
      </c>
      <c r="AX126" s="219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188">
        <v>0</v>
      </c>
      <c r="BI126" s="57">
        <f t="shared" si="953"/>
        <v>0</v>
      </c>
      <c r="BJ126" s="57">
        <f t="shared" si="953"/>
        <v>0</v>
      </c>
      <c r="BK126" s="57">
        <f t="shared" si="954"/>
        <v>0</v>
      </c>
      <c r="BL126" s="57">
        <f t="shared" si="954"/>
        <v>0</v>
      </c>
      <c r="BM126" s="57">
        <f t="shared" si="954"/>
        <v>0</v>
      </c>
      <c r="BN126" s="55">
        <f t="shared" si="954"/>
        <v>0</v>
      </c>
      <c r="BO126" s="55">
        <f t="shared" si="954"/>
        <v>0</v>
      </c>
      <c r="BP126" s="219">
        <f t="shared" si="954"/>
        <v>0</v>
      </c>
      <c r="BQ126" s="219">
        <f t="shared" si="954"/>
        <v>0</v>
      </c>
      <c r="BR126" s="219">
        <f t="shared" si="954"/>
        <v>0</v>
      </c>
      <c r="BS126" s="283">
        <f t="shared" si="955"/>
        <v>0</v>
      </c>
      <c r="BT126" s="221">
        <f t="shared" si="956"/>
        <v>0</v>
      </c>
      <c r="BU126" s="221">
        <f t="shared" si="956"/>
        <v>0</v>
      </c>
      <c r="BV126" s="221">
        <f t="shared" si="956"/>
        <v>0</v>
      </c>
      <c r="BW126" s="221">
        <f t="shared" si="957"/>
        <v>0</v>
      </c>
      <c r="BX126" s="221">
        <f t="shared" si="958"/>
        <v>0</v>
      </c>
      <c r="BY126" s="221">
        <f t="shared" si="959"/>
        <v>0</v>
      </c>
      <c r="BZ126" s="221">
        <f t="shared" si="960"/>
        <v>0</v>
      </c>
      <c r="CA126" s="221">
        <f t="shared" si="961"/>
        <v>0</v>
      </c>
      <c r="CB126" s="221">
        <f t="shared" si="962"/>
        <v>0</v>
      </c>
      <c r="CC126" s="221">
        <f t="shared" si="963"/>
        <v>0</v>
      </c>
      <c r="CD126" s="221">
        <f t="shared" si="964"/>
        <v>0</v>
      </c>
      <c r="CE126" s="283">
        <f t="shared" si="965"/>
        <v>0</v>
      </c>
      <c r="CF126" s="221">
        <f t="shared" si="965"/>
        <v>0</v>
      </c>
      <c r="CG126" s="221">
        <f t="shared" si="965"/>
        <v>0</v>
      </c>
      <c r="CH126" s="221">
        <f t="shared" si="965"/>
        <v>0</v>
      </c>
      <c r="CI126" s="221">
        <f t="shared" si="965"/>
        <v>0</v>
      </c>
      <c r="CJ126" s="221">
        <f t="shared" si="965"/>
        <v>0</v>
      </c>
      <c r="CK126" s="221">
        <f t="shared" si="966"/>
        <v>0</v>
      </c>
      <c r="CL126" s="221">
        <f t="shared" si="925"/>
        <v>0</v>
      </c>
      <c r="CM126" s="221">
        <f t="shared" si="925"/>
        <v>0</v>
      </c>
      <c r="CN126" s="221">
        <f t="shared" si="925"/>
        <v>0</v>
      </c>
      <c r="CO126" s="221">
        <f t="shared" si="925"/>
        <v>0</v>
      </c>
      <c r="CP126" s="284">
        <f t="shared" si="925"/>
        <v>0</v>
      </c>
      <c r="CQ126" s="283">
        <f t="shared" si="925"/>
        <v>0</v>
      </c>
      <c r="CR126" s="221">
        <f t="shared" si="925"/>
        <v>0</v>
      </c>
      <c r="CS126" s="221">
        <f t="shared" si="925"/>
        <v>0</v>
      </c>
      <c r="CT126" s="221">
        <f t="shared" si="926"/>
        <v>0</v>
      </c>
      <c r="CU126" s="221">
        <f t="shared" si="927"/>
        <v>0</v>
      </c>
      <c r="CV126" s="221">
        <f t="shared" si="928"/>
        <v>0</v>
      </c>
      <c r="CW126" s="221">
        <f t="shared" si="929"/>
        <v>0</v>
      </c>
      <c r="CX126" s="221">
        <f t="shared" si="930"/>
        <v>0</v>
      </c>
      <c r="CY126" s="221">
        <f t="shared" si="931"/>
        <v>0</v>
      </c>
      <c r="CZ126" s="221">
        <f t="shared" si="932"/>
        <v>0</v>
      </c>
      <c r="DA126" s="221">
        <f t="shared" si="933"/>
        <v>0</v>
      </c>
      <c r="DB126" s="284">
        <f t="shared" si="933"/>
        <v>0</v>
      </c>
    </row>
    <row r="127" spans="1:106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19">
        <f>SUM(V122:V126)</f>
        <v>158</v>
      </c>
      <c r="W127" s="219">
        <f>+W123+W124+W125+W126</f>
        <v>166</v>
      </c>
      <c r="X127" s="188">
        <f>+X123+X124+X125+X126</f>
        <v>173</v>
      </c>
      <c r="Y127" s="219">
        <f>+Y123+Y124+Y125+Y126</f>
        <v>169</v>
      </c>
      <c r="Z127" s="219">
        <f>+Z123+Z124+Z125+Z126</f>
        <v>189</v>
      </c>
      <c r="AA127" s="219">
        <f>+AA123+AA124+AA125+AA126</f>
        <v>232</v>
      </c>
      <c r="AB127" s="219">
        <f>+AB123+AB124+AB125+AB126</f>
        <v>346</v>
      </c>
      <c r="AC127" s="219">
        <f>+AC123+AC124+AC125+AC126</f>
        <v>438</v>
      </c>
      <c r="AD127" s="219">
        <f>+AD123+AD124+AD125+AD126</f>
        <v>494</v>
      </c>
      <c r="AE127" s="219">
        <f>+AE123+AE124+AE125+AE126</f>
        <v>604</v>
      </c>
      <c r="AF127" s="219">
        <f>+AF123+AF124+AF125+AF126</f>
        <v>1038</v>
      </c>
      <c r="AG127" s="219">
        <f>+AG123+AG124+AG125+AG126</f>
        <v>1160</v>
      </c>
      <c r="AH127" s="219">
        <f>+AH123+AH124+AH125+AH126</f>
        <v>1209</v>
      </c>
      <c r="AI127" s="219">
        <f>+AI123+AI124+AI125+AI126</f>
        <v>1099</v>
      </c>
      <c r="AJ127" s="188">
        <f>+AJ123+AJ124+AJ125+AJ126</f>
        <v>805</v>
      </c>
      <c r="AK127" s="219">
        <f>+AK123+AK124+AK125+AK126</f>
        <v>742</v>
      </c>
      <c r="AL127" s="219">
        <f>+AL123+AL124+AL125+AL126</f>
        <v>742</v>
      </c>
      <c r="AM127" s="219">
        <f>+AM123+AM124+AM125+AM126</f>
        <v>740</v>
      </c>
      <c r="AN127" s="57">
        <f>+AN123+AN124+AN125+AN126</f>
        <v>859</v>
      </c>
      <c r="AO127" s="57">
        <f>+AO123+AO124+AO125+AO126</f>
        <v>1049</v>
      </c>
      <c r="AP127" s="57">
        <f>+AP123+AP124+AP125+AP126</f>
        <v>1073</v>
      </c>
      <c r="AQ127" s="57">
        <f>+AQ123+AQ124+AQ125+AQ126</f>
        <v>1138</v>
      </c>
      <c r="AR127" s="57">
        <f>+AR123+AR124+AR125+AR126</f>
        <v>1029</v>
      </c>
      <c r="AS127" s="57">
        <f>+AS123+AS124+AS125+AS126</f>
        <v>899</v>
      </c>
      <c r="AT127" s="57">
        <f>+AT123+AT124+AT125+AT126</f>
        <v>806</v>
      </c>
      <c r="AU127" s="57">
        <f>+AU123+AU124+AU125+AU126</f>
        <v>677</v>
      </c>
      <c r="AV127" s="188">
        <f>+AV123+AV124+AV125+AV126</f>
        <v>542</v>
      </c>
      <c r="AW127" s="219">
        <f>+AW123+AW124+AW125+AW126</f>
        <v>509</v>
      </c>
      <c r="AX127" s="219">
        <f>+AX123+AX124+AX125+AX126</f>
        <v>564</v>
      </c>
      <c r="AY127" s="219">
        <f>+AY123+AY124+AY125+AY126</f>
        <v>570</v>
      </c>
      <c r="AZ127" s="219">
        <f>+AZ123+AZ124+AZ125+AZ126</f>
        <v>571</v>
      </c>
      <c r="BA127" s="57">
        <v>743</v>
      </c>
      <c r="BB127" s="57">
        <v>759</v>
      </c>
      <c r="BC127" s="57">
        <v>702</v>
      </c>
      <c r="BD127" s="57">
        <v>618</v>
      </c>
      <c r="BE127" s="57">
        <v>513</v>
      </c>
      <c r="BF127" s="57">
        <v>444</v>
      </c>
      <c r="BG127" s="57">
        <v>387</v>
      </c>
      <c r="BH127" s="188">
        <v>338</v>
      </c>
      <c r="BI127" s="57">
        <f>+BI123+BI124+BI125+BI126</f>
        <v>99</v>
      </c>
      <c r="BJ127" s="57">
        <f>+BJ123+BJ124+BJ125+BJ126</f>
        <v>192</v>
      </c>
      <c r="BK127" s="57">
        <f>+BK123+BK124+BK125+BK126</f>
        <v>293</v>
      </c>
      <c r="BL127" s="57">
        <f>+BL123+BL124+BL125+BL126</f>
        <v>297</v>
      </c>
      <c r="BM127" s="57">
        <f>+BM123+BM124+BM125+BM126</f>
        <v>262</v>
      </c>
      <c r="BN127" s="57">
        <f>+BN123+BN124+BN125+BN126</f>
        <v>186</v>
      </c>
      <c r="BO127" s="57">
        <f>+BO123+BO124+BO125+BO126</f>
        <v>151</v>
      </c>
      <c r="BP127" s="57">
        <f>+BP123+BP124+BP125+BP126</f>
        <v>129</v>
      </c>
      <c r="BQ127" s="57">
        <f>+BQ123+BQ124+BQ125+BQ126</f>
        <v>124</v>
      </c>
      <c r="BR127" s="57">
        <f>+BR123+BR124+BR125+BR126</f>
        <v>100</v>
      </c>
      <c r="BS127" s="57">
        <f>+BS123+BS124+BS125+BS126</f>
        <v>56</v>
      </c>
      <c r="BT127" s="57">
        <f>+BT123+BT124+BT125+BT126</f>
        <v>8</v>
      </c>
      <c r="BU127" s="57">
        <f>+BU123+BU124+BU125+BU126</f>
        <v>-50</v>
      </c>
      <c r="BV127" s="57">
        <f>+BV123+BV124+BV125+BV126</f>
        <v>-226</v>
      </c>
      <c r="BW127" s="57">
        <f>+BW123+BW124+BW125+BW126</f>
        <v>-344</v>
      </c>
      <c r="BX127" s="57">
        <f>+BX123+BX124+BX125+BX126</f>
        <v>-387</v>
      </c>
      <c r="BY127" s="57">
        <f>+BY123+BY124+BY125+BY126</f>
        <v>-480</v>
      </c>
      <c r="BZ127" s="57">
        <f>+BZ123+BZ124+BZ125+BZ126</f>
        <v>-899</v>
      </c>
      <c r="CA127" s="57">
        <f>+CA123+CA124+CA125+CA126</f>
        <v>-997</v>
      </c>
      <c r="CB127" s="57">
        <f>+CB123+CB124+CB125+CB126</f>
        <v>-1066</v>
      </c>
      <c r="CC127" s="57">
        <f>+CC123+CC124+CC125+CC126</f>
        <v>-933</v>
      </c>
      <c r="CD127" s="57">
        <f>+CD123+CD124+CD125+CD126</f>
        <v>-632</v>
      </c>
      <c r="CE127" s="283">
        <f>SUM(CE122:CE126)</f>
        <v>-573</v>
      </c>
      <c r="CF127" s="221">
        <f>SUM(CF122:CF126)</f>
        <v>-553</v>
      </c>
      <c r="CG127" s="221">
        <f>SUM(CG122:CG126)</f>
        <v>-518</v>
      </c>
      <c r="CH127" s="221">
        <f>SUM(CH122:CH126)</f>
        <v>-524</v>
      </c>
      <c r="CI127" s="221">
        <f>SUM(CI122:CI126)</f>
        <v>-618</v>
      </c>
      <c r="CJ127" s="221">
        <f>SUM(CJ122:CJ126)</f>
        <v>-589</v>
      </c>
      <c r="CK127" s="221">
        <f>SUM(CK122:CK126)</f>
        <v>-539</v>
      </c>
      <c r="CL127" s="221">
        <f>SUM(CL122:CL126)</f>
        <v>7</v>
      </c>
      <c r="CM127" s="221">
        <f>SUM(CM122:CM126)</f>
        <v>259</v>
      </c>
      <c r="CN127" s="221">
        <f>SUM(CN122:CN126)</f>
        <v>403</v>
      </c>
      <c r="CO127" s="221">
        <f>SUM(CO122:CO126)</f>
        <v>420</v>
      </c>
      <c r="CP127" s="284">
        <f>SUM(CP122:CP126)</f>
        <v>262</v>
      </c>
      <c r="CQ127" s="283">
        <f>SUM(CQ122:CQ126)</f>
        <v>232</v>
      </c>
      <c r="CR127" s="221">
        <f>SUM(CR122:CR126)</f>
        <v>177</v>
      </c>
      <c r="CS127" s="221">
        <f>SUM(CS122:CS126)</f>
        <v>170</v>
      </c>
      <c r="CT127" s="221">
        <f>SUM(CT122:CT126)</f>
        <v>288</v>
      </c>
      <c r="CU127" s="221">
        <f>SUM(CU122:CU126)</f>
        <v>306</v>
      </c>
      <c r="CV127" s="221">
        <f>SUM(CV122:CV126)</f>
        <v>314</v>
      </c>
      <c r="CW127" s="221">
        <f>SUM(CW122:CW126)</f>
        <v>436</v>
      </c>
      <c r="CX127" s="221">
        <f>SUM(CX122:CX126)</f>
        <v>411</v>
      </c>
      <c r="CY127" s="221">
        <f>SUM(CY122:CY126)</f>
        <v>386</v>
      </c>
      <c r="CZ127" s="221">
        <f>SUM(CZ122:CZ126)</f>
        <v>362</v>
      </c>
      <c r="DA127" s="221">
        <f>SUM(DA122:DA126)</f>
        <v>290</v>
      </c>
      <c r="DB127" s="284">
        <f>SUM(DB122:DB126)</f>
        <v>204</v>
      </c>
    </row>
    <row r="128" spans="1:10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20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85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204"/>
      <c r="CQ128" s="285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204"/>
    </row>
    <row r="129" spans="1:106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28">
        <v>36</v>
      </c>
      <c r="AL129" s="328">
        <v>148</v>
      </c>
      <c r="AM129" s="328">
        <v>72</v>
      </c>
      <c r="AN129" s="124">
        <v>152</v>
      </c>
      <c r="AO129" s="124">
        <v>200</v>
      </c>
      <c r="AP129" s="328">
        <v>117</v>
      </c>
      <c r="AQ129" s="328">
        <v>97</v>
      </c>
      <c r="AR129" s="328">
        <v>97</v>
      </c>
      <c r="AS129" s="328">
        <v>100</v>
      </c>
      <c r="AT129" s="328">
        <v>112</v>
      </c>
      <c r="AU129" s="328">
        <v>93</v>
      </c>
      <c r="AV129" s="203">
        <v>70</v>
      </c>
      <c r="AW129" s="328">
        <v>113</v>
      </c>
      <c r="AX129" s="328">
        <v>111</v>
      </c>
      <c r="AY129" s="328">
        <v>44</v>
      </c>
      <c r="AZ129" s="328">
        <v>126</v>
      </c>
      <c r="BA129" s="328">
        <v>81</v>
      </c>
      <c r="BB129" s="328">
        <v>144</v>
      </c>
      <c r="BC129" s="328">
        <v>157</v>
      </c>
      <c r="BD129" s="328">
        <v>151</v>
      </c>
      <c r="BE129" s="328">
        <v>158</v>
      </c>
      <c r="BF129" s="328">
        <v>180</v>
      </c>
      <c r="BG129" s="328">
        <v>125</v>
      </c>
      <c r="BH129" s="203">
        <v>86</v>
      </c>
      <c r="BI129" s="120">
        <f>C129-O129</f>
        <v>52</v>
      </c>
      <c r="BJ129" s="120">
        <f>D129-P129</f>
        <v>138</v>
      </c>
      <c r="BK129" s="57">
        <f t="shared" ref="BK129:BR129" si="967">IF(Q129=0,0,E129-Q129)</f>
        <v>0</v>
      </c>
      <c r="BL129" s="57">
        <f t="shared" si="967"/>
        <v>0</v>
      </c>
      <c r="BM129" s="57">
        <f t="shared" si="967"/>
        <v>0</v>
      </c>
      <c r="BN129" s="55">
        <f t="shared" si="967"/>
        <v>0</v>
      </c>
      <c r="BO129" s="55">
        <f t="shared" si="967"/>
        <v>0</v>
      </c>
      <c r="BP129" s="219">
        <f t="shared" si="967"/>
        <v>0</v>
      </c>
      <c r="BQ129" s="219">
        <f t="shared" si="967"/>
        <v>0</v>
      </c>
      <c r="BR129" s="219">
        <f t="shared" si="967"/>
        <v>0</v>
      </c>
      <c r="BS129" s="283">
        <f t="shared" ref="BS129" si="968">IF(Y129=0,0,M129-Y129)</f>
        <v>0</v>
      </c>
      <c r="BT129" s="221">
        <f>IF(Z129=0,0,N129-Z129)</f>
        <v>0</v>
      </c>
      <c r="BU129" s="221">
        <f>IF(AA129=0,0,O129-AA129)</f>
        <v>0</v>
      </c>
      <c r="BV129" s="221">
        <f>IF(AB129=0,0,P129-AB129)</f>
        <v>0</v>
      </c>
      <c r="BW129" s="221">
        <f t="shared" ref="BW129" si="969">IF(AC129=0,0,Q129-AC129)</f>
        <v>0</v>
      </c>
      <c r="BX129" s="221">
        <f t="shared" ref="BX129" si="970">IF(AD129=0,0,R129-AD129)</f>
        <v>0</v>
      </c>
      <c r="BY129" s="221">
        <f t="shared" ref="BY129" si="971">IF(AE129=0,0,S129-AE129)</f>
        <v>-295</v>
      </c>
      <c r="BZ129" s="221">
        <f t="shared" ref="BZ129" si="972">IF(AF129=0,0,T129-AF129)</f>
        <v>-201</v>
      </c>
      <c r="CA129" s="221">
        <f t="shared" ref="CA129" si="973">IF(AG129=0,0,U129-AG129)</f>
        <v>-227</v>
      </c>
      <c r="CB129" s="221">
        <f t="shared" ref="CB129" si="974">IF(AH129=0,0,V129-AH129)</f>
        <v>-179</v>
      </c>
      <c r="CC129" s="221">
        <f t="shared" ref="CC129" si="975">IF(AI129=0,0,W129-AI129)</f>
        <v>-137</v>
      </c>
      <c r="CD129" s="221">
        <f t="shared" ref="CD129" si="976">IF(AJ129=0,0,X129-AJ129)</f>
        <v>-96</v>
      </c>
      <c r="CE129" s="283">
        <f t="shared" ref="CE129:CJ129" si="977">IF(AK129=0,0,Y129-AK129)</f>
        <v>-36</v>
      </c>
      <c r="CF129" s="221">
        <f t="shared" si="977"/>
        <v>-148</v>
      </c>
      <c r="CG129" s="221">
        <f t="shared" si="977"/>
        <v>-72</v>
      </c>
      <c r="CH129" s="221">
        <f t="shared" si="977"/>
        <v>-152</v>
      </c>
      <c r="CI129" s="221">
        <f t="shared" si="977"/>
        <v>-200</v>
      </c>
      <c r="CJ129" s="221">
        <f t="shared" si="977"/>
        <v>-117</v>
      </c>
      <c r="CK129" s="221">
        <f t="shared" ref="CK129" si="978">IF(AQ129=0,0,AE129-AQ129)</f>
        <v>198</v>
      </c>
      <c r="CL129" s="221">
        <f t="shared" ref="CL129:CS129" si="979">IF(AR129=0,0,AF129-AR129)</f>
        <v>104</v>
      </c>
      <c r="CM129" s="221">
        <f t="shared" si="979"/>
        <v>127</v>
      </c>
      <c r="CN129" s="221">
        <f t="shared" si="979"/>
        <v>67</v>
      </c>
      <c r="CO129" s="221">
        <f t="shared" si="979"/>
        <v>44</v>
      </c>
      <c r="CP129" s="284">
        <f t="shared" si="979"/>
        <v>26</v>
      </c>
      <c r="CQ129" s="283">
        <f t="shared" si="979"/>
        <v>-77</v>
      </c>
      <c r="CR129" s="221">
        <f t="shared" si="979"/>
        <v>37</v>
      </c>
      <c r="CS129" s="221">
        <f t="shared" si="979"/>
        <v>28</v>
      </c>
      <c r="CT129" s="221">
        <f t="shared" ref="CT129" si="980">IF(AZ129=0,0,AN129-AZ129)</f>
        <v>26</v>
      </c>
      <c r="CU129" s="221">
        <f t="shared" ref="CU129" si="981">IF(BA129=0,0,AO129-BA129)</f>
        <v>119</v>
      </c>
      <c r="CV129" s="221">
        <f t="shared" ref="CV129" si="982">IF(BB129=0,0,AP129-BB129)</f>
        <v>-27</v>
      </c>
      <c r="CW129" s="221">
        <f t="shared" ref="CW129" si="983">IF(BC129=0,0,AQ129-BC129)</f>
        <v>-60</v>
      </c>
      <c r="CX129" s="221">
        <f t="shared" ref="CX129" si="984">IF(BD129=0,0,AR129-BD129)</f>
        <v>-54</v>
      </c>
      <c r="CY129" s="221">
        <f t="shared" ref="CY129" si="985">IF(BE129=0,0,AS129-BE129)</f>
        <v>-58</v>
      </c>
      <c r="CZ129" s="221">
        <f t="shared" ref="CZ129" si="986">IF(BF129=0,0,AT129-BF129)</f>
        <v>-68</v>
      </c>
      <c r="DA129" s="221">
        <f t="shared" ref="DA129:DB129" si="987">IF(BG129=0,0,AU129-BG129)</f>
        <v>-32</v>
      </c>
      <c r="DB129" s="284">
        <f t="shared" si="987"/>
        <v>-16</v>
      </c>
    </row>
    <row r="130" spans="1:106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28">
        <v>1</v>
      </c>
      <c r="AL130" s="328">
        <v>3</v>
      </c>
      <c r="AM130" s="328">
        <v>11</v>
      </c>
      <c r="AN130" s="124">
        <v>19</v>
      </c>
      <c r="AO130" s="124">
        <v>7</v>
      </c>
      <c r="AP130" s="328">
        <v>4</v>
      </c>
      <c r="AQ130" s="328">
        <v>111</v>
      </c>
      <c r="AR130" s="328">
        <v>10</v>
      </c>
      <c r="AS130" s="328">
        <v>36</v>
      </c>
      <c r="AT130" s="328">
        <v>28</v>
      </c>
      <c r="AU130" s="328">
        <v>9</v>
      </c>
      <c r="AV130" s="203">
        <v>2</v>
      </c>
      <c r="AW130" s="328">
        <v>19</v>
      </c>
      <c r="AX130" s="328">
        <v>7</v>
      </c>
      <c r="AY130" s="328">
        <v>4</v>
      </c>
      <c r="AZ130" s="328">
        <v>22</v>
      </c>
      <c r="BA130" s="328">
        <v>111</v>
      </c>
      <c r="BB130" s="328">
        <v>99</v>
      </c>
      <c r="BC130" s="328">
        <v>39</v>
      </c>
      <c r="BD130" s="328">
        <v>4</v>
      </c>
      <c r="BE130" s="328">
        <v>13</v>
      </c>
      <c r="BF130" s="328">
        <v>10</v>
      </c>
      <c r="BG130" s="328">
        <v>8</v>
      </c>
      <c r="BH130" s="203">
        <v>2</v>
      </c>
      <c r="BI130" s="120">
        <f>C130-O130</f>
        <v>-1</v>
      </c>
      <c r="BJ130" s="120">
        <f>D130-P130</f>
        <v>9</v>
      </c>
      <c r="BK130" s="57">
        <f t="shared" ref="BK130:BR130" si="988">IF(Q130=0,0,E130-Q130)</f>
        <v>0</v>
      </c>
      <c r="BL130" s="57">
        <f t="shared" si="988"/>
        <v>0</v>
      </c>
      <c r="BM130" s="57">
        <f t="shared" si="988"/>
        <v>0</v>
      </c>
      <c r="BN130" s="55">
        <f t="shared" si="988"/>
        <v>0</v>
      </c>
      <c r="BO130" s="55">
        <f t="shared" si="988"/>
        <v>0</v>
      </c>
      <c r="BP130" s="219">
        <f t="shared" si="988"/>
        <v>0</v>
      </c>
      <c r="BQ130" s="219">
        <f t="shared" si="988"/>
        <v>0</v>
      </c>
      <c r="BR130" s="219">
        <f t="shared" si="988"/>
        <v>0</v>
      </c>
      <c r="BS130" s="283">
        <f t="shared" ref="BS130" si="989">IF(Y130=0,0,M130-Y130)</f>
        <v>0</v>
      </c>
      <c r="BT130" s="221">
        <f>IF(Z130=0,0,N130-Z130)</f>
        <v>0</v>
      </c>
      <c r="BU130" s="221">
        <f>IF(AA130=0,0,O130-AA130)</f>
        <v>0</v>
      </c>
      <c r="BV130" s="221">
        <f>IF(AB130=0,0,P130-AB130)</f>
        <v>0</v>
      </c>
      <c r="BW130" s="221">
        <f t="shared" ref="BW130" si="990">IF(AC130=0,0,Q130-AC130)</f>
        <v>0</v>
      </c>
      <c r="BX130" s="221">
        <f t="shared" ref="BX130" si="991">IF(AD130=0,0,R130-AD130)</f>
        <v>0</v>
      </c>
      <c r="BY130" s="221">
        <f t="shared" ref="BY130" si="992">IF(AE130=0,0,S130-AE130)</f>
        <v>0</v>
      </c>
      <c r="BZ130" s="221">
        <f t="shared" ref="BZ130" si="993">IF(AF130=0,0,T130-AF130)</f>
        <v>-125</v>
      </c>
      <c r="CA130" s="221">
        <f t="shared" ref="CA130" si="994">IF(AG130=0,0,U130-AG130)</f>
        <v>-49</v>
      </c>
      <c r="CB130" s="221">
        <f t="shared" ref="CB130" si="995">IF(AH130=0,0,V130-AH130)</f>
        <v>-24</v>
      </c>
      <c r="CC130" s="221">
        <f t="shared" ref="CC130" si="996">IF(AI130=0,0,W130-AI130)</f>
        <v>-4</v>
      </c>
      <c r="CD130" s="221">
        <f t="shared" ref="CD130" si="997">IF(AJ130=0,0,X130-AJ130)</f>
        <v>-8</v>
      </c>
      <c r="CE130" s="283">
        <f t="shared" ref="CE130:CJ130" si="998">IF(AK130=0,0,Y130-AK130)</f>
        <v>-1</v>
      </c>
      <c r="CF130" s="221">
        <f t="shared" si="998"/>
        <v>-3</v>
      </c>
      <c r="CG130" s="221">
        <f t="shared" si="998"/>
        <v>-11</v>
      </c>
      <c r="CH130" s="221">
        <f t="shared" si="998"/>
        <v>-19</v>
      </c>
      <c r="CI130" s="221">
        <f t="shared" si="998"/>
        <v>-7</v>
      </c>
      <c r="CJ130" s="221">
        <f t="shared" si="998"/>
        <v>-4</v>
      </c>
      <c r="CK130" s="221">
        <f t="shared" ref="CK130" si="999">IF(AQ130=0,0,AE130-AQ130)</f>
        <v>-111</v>
      </c>
      <c r="CL130" s="221">
        <f t="shared" ref="CL130:CS130" si="1000">IF(AR130=0,0,AF130-AR130)</f>
        <v>115</v>
      </c>
      <c r="CM130" s="221">
        <f t="shared" si="1000"/>
        <v>13</v>
      </c>
      <c r="CN130" s="221">
        <f t="shared" si="1000"/>
        <v>-4</v>
      </c>
      <c r="CO130" s="221">
        <f t="shared" si="1000"/>
        <v>-5</v>
      </c>
      <c r="CP130" s="284">
        <f t="shared" si="1000"/>
        <v>6</v>
      </c>
      <c r="CQ130" s="283">
        <f t="shared" si="1000"/>
        <v>-18</v>
      </c>
      <c r="CR130" s="221">
        <f t="shared" si="1000"/>
        <v>-4</v>
      </c>
      <c r="CS130" s="221">
        <f t="shared" si="1000"/>
        <v>7</v>
      </c>
      <c r="CT130" s="221">
        <f t="shared" ref="CT130" si="1001">IF(AZ130=0,0,AN130-AZ130)</f>
        <v>-3</v>
      </c>
      <c r="CU130" s="221">
        <f t="shared" ref="CU130" si="1002">IF(BA130=0,0,AO130-BA130)</f>
        <v>-104</v>
      </c>
      <c r="CV130" s="221">
        <f t="shared" ref="CV130" si="1003">IF(BB130=0,0,AP130-BB130)</f>
        <v>-95</v>
      </c>
      <c r="CW130" s="221">
        <f t="shared" ref="CW130" si="1004">IF(BC130=0,0,AQ130-BC130)</f>
        <v>72</v>
      </c>
      <c r="CX130" s="221">
        <f t="shared" ref="CX130" si="1005">IF(BD130=0,0,AR130-BD130)</f>
        <v>6</v>
      </c>
      <c r="CY130" s="221">
        <f t="shared" ref="CY130" si="1006">IF(BE130=0,0,AS130-BE130)</f>
        <v>23</v>
      </c>
      <c r="CZ130" s="221">
        <f t="shared" ref="CZ130" si="1007">IF(BF130=0,0,AT130-BF130)</f>
        <v>18</v>
      </c>
      <c r="DA130" s="221">
        <f t="shared" ref="DA130:DB130" si="1008">IF(BG130=0,0,AU130-BG130)</f>
        <v>1</v>
      </c>
      <c r="DB130" s="284">
        <f t="shared" si="1008"/>
        <v>0</v>
      </c>
    </row>
    <row r="131" spans="1:106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28">
        <v>2</v>
      </c>
      <c r="AL131" s="328">
        <v>14</v>
      </c>
      <c r="AM131" s="328">
        <v>1</v>
      </c>
      <c r="AN131" s="124">
        <v>0</v>
      </c>
      <c r="AO131" s="124">
        <v>4</v>
      </c>
      <c r="AP131" s="328">
        <v>4</v>
      </c>
      <c r="AQ131" s="328">
        <v>3</v>
      </c>
      <c r="AR131" s="328">
        <v>6</v>
      </c>
      <c r="AS131" s="328">
        <v>4</v>
      </c>
      <c r="AT131" s="328">
        <v>5</v>
      </c>
      <c r="AU131" s="328">
        <v>5</v>
      </c>
      <c r="AV131" s="203">
        <v>2</v>
      </c>
      <c r="AW131" s="328">
        <v>10</v>
      </c>
      <c r="AX131" s="328">
        <v>3</v>
      </c>
      <c r="AY131" s="328">
        <v>5</v>
      </c>
      <c r="AZ131" s="328">
        <v>8</v>
      </c>
      <c r="BA131" s="328">
        <v>7</v>
      </c>
      <c r="BB131" s="328">
        <v>8</v>
      </c>
      <c r="BC131" s="328">
        <v>9</v>
      </c>
      <c r="BD131" s="328">
        <v>5</v>
      </c>
      <c r="BE131" s="328">
        <v>6</v>
      </c>
      <c r="BF131" s="328">
        <v>10</v>
      </c>
      <c r="BG131" s="328">
        <v>6</v>
      </c>
      <c r="BH131" s="203">
        <v>3</v>
      </c>
      <c r="BI131" s="120">
        <f t="shared" ref="BI131:BJ133" si="1009">C131-O131</f>
        <v>-1</v>
      </c>
      <c r="BJ131" s="120">
        <f t="shared" si="1009"/>
        <v>4</v>
      </c>
      <c r="BK131" s="57">
        <f t="shared" ref="BK131:BR133" si="1010">IF(Q131=0,0,E131-Q131)</f>
        <v>0</v>
      </c>
      <c r="BL131" s="57">
        <f t="shared" si="1010"/>
        <v>0</v>
      </c>
      <c r="BM131" s="57">
        <f t="shared" si="1010"/>
        <v>0</v>
      </c>
      <c r="BN131" s="55">
        <f t="shared" si="1010"/>
        <v>0</v>
      </c>
      <c r="BO131" s="55">
        <f t="shared" si="1010"/>
        <v>0</v>
      </c>
      <c r="BP131" s="219">
        <f t="shared" si="1010"/>
        <v>7</v>
      </c>
      <c r="BQ131" s="219">
        <f t="shared" si="1010"/>
        <v>0</v>
      </c>
      <c r="BR131" s="219">
        <f t="shared" si="1010"/>
        <v>2</v>
      </c>
      <c r="BS131" s="283">
        <f t="shared" ref="BS131:BS133" si="1011">IF(Y131=0,0,M131-Y131)</f>
        <v>-1</v>
      </c>
      <c r="BT131" s="221">
        <f t="shared" ref="BT131:BV133" si="1012">IF(Z131=0,0,N131-Z131)</f>
        <v>2</v>
      </c>
      <c r="BU131" s="221">
        <f t="shared" si="1012"/>
        <v>-5</v>
      </c>
      <c r="BV131" s="221">
        <f t="shared" si="1012"/>
        <v>0</v>
      </c>
      <c r="BW131" s="221">
        <f t="shared" ref="BW131:BW133" si="1013">IF(AC131=0,0,Q131-AC131)</f>
        <v>-10</v>
      </c>
      <c r="BX131" s="221">
        <f t="shared" ref="BX131:BX133" si="1014">IF(AD131=0,0,R131-AD131)</f>
        <v>0</v>
      </c>
      <c r="BY131" s="221">
        <f t="shared" ref="BY131:BY133" si="1015">IF(AE131=0,0,S131-AE131)</f>
        <v>0</v>
      </c>
      <c r="BZ131" s="221">
        <f t="shared" ref="BZ131:BZ133" si="1016">IF(AF131=0,0,T131-AF131)</f>
        <v>-5</v>
      </c>
      <c r="CA131" s="221">
        <f t="shared" ref="CA131:CA133" si="1017">IF(AG131=0,0,U131-AG131)</f>
        <v>-10</v>
      </c>
      <c r="CB131" s="221">
        <f t="shared" ref="CB131:CB133" si="1018">IF(AH131=0,0,V131-AH131)</f>
        <v>-5</v>
      </c>
      <c r="CC131" s="221">
        <f t="shared" ref="CC131:CC133" si="1019">IF(AI131=0,0,W131-AI131)</f>
        <v>-4</v>
      </c>
      <c r="CD131" s="221">
        <f t="shared" ref="CD131:CD133" si="1020">IF(AJ131=0,0,X131-AJ131)</f>
        <v>-3</v>
      </c>
      <c r="CE131" s="283">
        <f t="shared" ref="CE131:CJ133" si="1021">IF(AK131=0,0,Y131-AK131)</f>
        <v>0</v>
      </c>
      <c r="CF131" s="221">
        <f t="shared" si="1021"/>
        <v>-13</v>
      </c>
      <c r="CG131" s="221">
        <f t="shared" si="1021"/>
        <v>5</v>
      </c>
      <c r="CH131" s="221">
        <f t="shared" si="1021"/>
        <v>0</v>
      </c>
      <c r="CI131" s="221">
        <f t="shared" si="1021"/>
        <v>6</v>
      </c>
      <c r="CJ131" s="221">
        <f t="shared" si="1021"/>
        <v>-4</v>
      </c>
      <c r="CK131" s="221">
        <f t="shared" ref="CK131:CK133" si="1022">IF(AQ131=0,0,AE131-AQ131)</f>
        <v>-3</v>
      </c>
      <c r="CL131" s="221">
        <f t="shared" ref="CL131:CS133" si="1023">IF(AR131=0,0,AF131-AR131)</f>
        <v>-1</v>
      </c>
      <c r="CM131" s="221">
        <f t="shared" si="1023"/>
        <v>6</v>
      </c>
      <c r="CN131" s="221">
        <f t="shared" si="1023"/>
        <v>5</v>
      </c>
      <c r="CO131" s="221">
        <f t="shared" si="1023"/>
        <v>-1</v>
      </c>
      <c r="CP131" s="284">
        <f t="shared" si="1023"/>
        <v>3</v>
      </c>
      <c r="CQ131" s="283">
        <f t="shared" si="1023"/>
        <v>-8</v>
      </c>
      <c r="CR131" s="221">
        <f t="shared" si="1023"/>
        <v>11</v>
      </c>
      <c r="CS131" s="221">
        <f t="shared" si="1023"/>
        <v>-4</v>
      </c>
      <c r="CT131" s="221">
        <f t="shared" ref="CT131:CT133" si="1024">IF(AZ131=0,0,AN131-AZ131)</f>
        <v>-8</v>
      </c>
      <c r="CU131" s="221">
        <f t="shared" ref="CU131:CU133" si="1025">IF(BA131=0,0,AO131-BA131)</f>
        <v>-3</v>
      </c>
      <c r="CV131" s="221">
        <f t="shared" ref="CV131:CV133" si="1026">IF(BB131=0,0,AP131-BB131)</f>
        <v>-4</v>
      </c>
      <c r="CW131" s="221">
        <f t="shared" ref="CW131:CW133" si="1027">IF(BC131=0,0,AQ131-BC131)</f>
        <v>-6</v>
      </c>
      <c r="CX131" s="221">
        <f t="shared" ref="CX131:CX133" si="1028">IF(BD131=0,0,AR131-BD131)</f>
        <v>1</v>
      </c>
      <c r="CY131" s="221">
        <f t="shared" ref="CY131:CY133" si="1029">IF(BE131=0,0,AS131-BE131)</f>
        <v>-2</v>
      </c>
      <c r="CZ131" s="221">
        <f t="shared" ref="CZ131:CZ133" si="1030">IF(BF131=0,0,AT131-BF131)</f>
        <v>-5</v>
      </c>
      <c r="DA131" s="221">
        <f t="shared" ref="DA131:DB133" si="1031">IF(BG131=0,0,AU131-BG131)</f>
        <v>-1</v>
      </c>
      <c r="DB131" s="284">
        <f t="shared" si="1031"/>
        <v>-1</v>
      </c>
    </row>
    <row r="132" spans="1:106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28">
        <v>3</v>
      </c>
      <c r="AL132" s="328">
        <v>6</v>
      </c>
      <c r="AM132" s="328">
        <v>3</v>
      </c>
      <c r="AN132" s="124">
        <v>0</v>
      </c>
      <c r="AO132" s="124">
        <v>11</v>
      </c>
      <c r="AP132" s="328">
        <v>6</v>
      </c>
      <c r="AQ132" s="328">
        <v>4</v>
      </c>
      <c r="AR132" s="328">
        <v>3</v>
      </c>
      <c r="AS132" s="328">
        <v>4</v>
      </c>
      <c r="AT132" s="328">
        <v>5</v>
      </c>
      <c r="AU132" s="328">
        <v>7</v>
      </c>
      <c r="AV132" s="203">
        <v>4</v>
      </c>
      <c r="AW132" s="328">
        <v>2</v>
      </c>
      <c r="AX132" s="328">
        <v>5</v>
      </c>
      <c r="AY132" s="328">
        <v>6</v>
      </c>
      <c r="AZ132" s="328">
        <v>5</v>
      </c>
      <c r="BA132" s="328">
        <v>6</v>
      </c>
      <c r="BB132" s="328">
        <v>15</v>
      </c>
      <c r="BC132" s="328">
        <v>8</v>
      </c>
      <c r="BD132" s="328">
        <v>2</v>
      </c>
      <c r="BE132" s="328">
        <v>5</v>
      </c>
      <c r="BF132" s="328">
        <v>13</v>
      </c>
      <c r="BG132" s="328">
        <v>9</v>
      </c>
      <c r="BH132" s="203">
        <v>7</v>
      </c>
      <c r="BI132" s="120">
        <f t="shared" si="1009"/>
        <v>-1</v>
      </c>
      <c r="BJ132" s="120">
        <f t="shared" si="1009"/>
        <v>4</v>
      </c>
      <c r="BK132" s="57">
        <f t="shared" si="1010"/>
        <v>0</v>
      </c>
      <c r="BL132" s="57">
        <f t="shared" si="1010"/>
        <v>0</v>
      </c>
      <c r="BM132" s="57">
        <f t="shared" si="1010"/>
        <v>0</v>
      </c>
      <c r="BN132" s="55">
        <f t="shared" si="1010"/>
        <v>0</v>
      </c>
      <c r="BO132" s="55">
        <f t="shared" si="1010"/>
        <v>0</v>
      </c>
      <c r="BP132" s="219">
        <f t="shared" si="1010"/>
        <v>11</v>
      </c>
      <c r="BQ132" s="219">
        <f t="shared" si="1010"/>
        <v>-1</v>
      </c>
      <c r="BR132" s="219">
        <f t="shared" si="1010"/>
        <v>2</v>
      </c>
      <c r="BS132" s="283">
        <f t="shared" si="1011"/>
        <v>0</v>
      </c>
      <c r="BT132" s="221">
        <f t="shared" si="1012"/>
        <v>3</v>
      </c>
      <c r="BU132" s="221">
        <f t="shared" si="1012"/>
        <v>-1</v>
      </c>
      <c r="BV132" s="221">
        <f t="shared" si="1012"/>
        <v>-1</v>
      </c>
      <c r="BW132" s="221">
        <f t="shared" si="1013"/>
        <v>-4</v>
      </c>
      <c r="BX132" s="221">
        <f t="shared" si="1014"/>
        <v>-3</v>
      </c>
      <c r="BY132" s="221">
        <f t="shared" si="1015"/>
        <v>-3</v>
      </c>
      <c r="BZ132" s="221">
        <f t="shared" si="1016"/>
        <v>-6</v>
      </c>
      <c r="CA132" s="221">
        <f t="shared" si="1017"/>
        <v>-6</v>
      </c>
      <c r="CB132" s="221">
        <f t="shared" si="1018"/>
        <v>-9</v>
      </c>
      <c r="CC132" s="221">
        <f t="shared" si="1019"/>
        <v>0</v>
      </c>
      <c r="CD132" s="221">
        <f t="shared" si="1020"/>
        <v>-3</v>
      </c>
      <c r="CE132" s="283">
        <f t="shared" si="1021"/>
        <v>-3</v>
      </c>
      <c r="CF132" s="221">
        <f t="shared" si="1021"/>
        <v>-5</v>
      </c>
      <c r="CG132" s="221">
        <f t="shared" si="1021"/>
        <v>-1</v>
      </c>
      <c r="CH132" s="221">
        <f t="shared" si="1021"/>
        <v>0</v>
      </c>
      <c r="CI132" s="221">
        <f t="shared" si="1021"/>
        <v>-7</v>
      </c>
      <c r="CJ132" s="221">
        <f t="shared" si="1021"/>
        <v>-3</v>
      </c>
      <c r="CK132" s="221">
        <f t="shared" si="1022"/>
        <v>-1</v>
      </c>
      <c r="CL132" s="221">
        <f t="shared" si="1023"/>
        <v>3</v>
      </c>
      <c r="CM132" s="221">
        <f t="shared" si="1023"/>
        <v>2</v>
      </c>
      <c r="CN132" s="221">
        <f t="shared" si="1023"/>
        <v>5</v>
      </c>
      <c r="CO132" s="221">
        <f t="shared" si="1023"/>
        <v>-4</v>
      </c>
      <c r="CP132" s="284">
        <f t="shared" si="1023"/>
        <v>1</v>
      </c>
      <c r="CQ132" s="283">
        <f t="shared" si="1023"/>
        <v>1</v>
      </c>
      <c r="CR132" s="221">
        <f t="shared" si="1023"/>
        <v>1</v>
      </c>
      <c r="CS132" s="221">
        <f t="shared" si="1023"/>
        <v>-3</v>
      </c>
      <c r="CT132" s="221">
        <f t="shared" si="1024"/>
        <v>-5</v>
      </c>
      <c r="CU132" s="221">
        <f t="shared" si="1025"/>
        <v>5</v>
      </c>
      <c r="CV132" s="221">
        <f t="shared" si="1026"/>
        <v>-9</v>
      </c>
      <c r="CW132" s="221">
        <f t="shared" si="1027"/>
        <v>-4</v>
      </c>
      <c r="CX132" s="221">
        <f t="shared" si="1028"/>
        <v>1</v>
      </c>
      <c r="CY132" s="221">
        <f t="shared" si="1029"/>
        <v>-1</v>
      </c>
      <c r="CZ132" s="221">
        <f t="shared" si="1030"/>
        <v>-8</v>
      </c>
      <c r="DA132" s="221">
        <f t="shared" si="1031"/>
        <v>-2</v>
      </c>
      <c r="DB132" s="284">
        <f t="shared" si="1031"/>
        <v>-3</v>
      </c>
    </row>
    <row r="133" spans="1:10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124">
        <v>0</v>
      </c>
      <c r="AO133" s="124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203">
        <v>0</v>
      </c>
      <c r="AW133" s="328">
        <v>0</v>
      </c>
      <c r="AX133" s="328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203">
        <v>0</v>
      </c>
      <c r="BI133" s="120">
        <f t="shared" si="1009"/>
        <v>0</v>
      </c>
      <c r="BJ133" s="120">
        <f t="shared" si="1009"/>
        <v>0</v>
      </c>
      <c r="BK133" s="57">
        <f t="shared" si="1010"/>
        <v>0</v>
      </c>
      <c r="BL133" s="57">
        <f t="shared" si="1010"/>
        <v>0</v>
      </c>
      <c r="BM133" s="57">
        <f t="shared" si="1010"/>
        <v>0</v>
      </c>
      <c r="BN133" s="55">
        <f t="shared" si="1010"/>
        <v>0</v>
      </c>
      <c r="BO133" s="55">
        <f t="shared" si="1010"/>
        <v>0</v>
      </c>
      <c r="BP133" s="219">
        <f t="shared" si="1010"/>
        <v>0</v>
      </c>
      <c r="BQ133" s="219">
        <f t="shared" si="1010"/>
        <v>0</v>
      </c>
      <c r="BR133" s="219">
        <f t="shared" si="1010"/>
        <v>0</v>
      </c>
      <c r="BS133" s="283">
        <f t="shared" si="1011"/>
        <v>0</v>
      </c>
      <c r="BT133" s="221">
        <f t="shared" si="1012"/>
        <v>0</v>
      </c>
      <c r="BU133" s="221">
        <f t="shared" si="1012"/>
        <v>0</v>
      </c>
      <c r="BV133" s="221">
        <f t="shared" si="1012"/>
        <v>0</v>
      </c>
      <c r="BW133" s="221">
        <f t="shared" si="1013"/>
        <v>0</v>
      </c>
      <c r="BX133" s="221">
        <f t="shared" si="1014"/>
        <v>0</v>
      </c>
      <c r="BY133" s="221">
        <f t="shared" si="1015"/>
        <v>0</v>
      </c>
      <c r="BZ133" s="221">
        <f t="shared" si="1016"/>
        <v>0</v>
      </c>
      <c r="CA133" s="221">
        <f t="shared" si="1017"/>
        <v>0</v>
      </c>
      <c r="CB133" s="221">
        <f t="shared" si="1018"/>
        <v>0</v>
      </c>
      <c r="CC133" s="221">
        <f t="shared" si="1019"/>
        <v>0</v>
      </c>
      <c r="CD133" s="221">
        <f t="shared" si="1020"/>
        <v>0</v>
      </c>
      <c r="CE133" s="283">
        <f t="shared" si="1021"/>
        <v>0</v>
      </c>
      <c r="CF133" s="221">
        <f t="shared" si="1021"/>
        <v>0</v>
      </c>
      <c r="CG133" s="221">
        <f t="shared" si="1021"/>
        <v>0</v>
      </c>
      <c r="CH133" s="221">
        <f t="shared" si="1021"/>
        <v>0</v>
      </c>
      <c r="CI133" s="221">
        <f t="shared" si="1021"/>
        <v>0</v>
      </c>
      <c r="CJ133" s="221">
        <f t="shared" si="1021"/>
        <v>0</v>
      </c>
      <c r="CK133" s="221">
        <f t="shared" si="1022"/>
        <v>0</v>
      </c>
      <c r="CL133" s="221">
        <f t="shared" si="1023"/>
        <v>0</v>
      </c>
      <c r="CM133" s="221">
        <f t="shared" si="1023"/>
        <v>0</v>
      </c>
      <c r="CN133" s="221">
        <f t="shared" si="1023"/>
        <v>0</v>
      </c>
      <c r="CO133" s="221">
        <f t="shared" si="1023"/>
        <v>0</v>
      </c>
      <c r="CP133" s="284">
        <f t="shared" si="1023"/>
        <v>0</v>
      </c>
      <c r="CQ133" s="283">
        <f t="shared" si="1023"/>
        <v>0</v>
      </c>
      <c r="CR133" s="221">
        <f t="shared" si="1023"/>
        <v>0</v>
      </c>
      <c r="CS133" s="221">
        <f t="shared" si="1023"/>
        <v>0</v>
      </c>
      <c r="CT133" s="221">
        <f t="shared" si="1024"/>
        <v>0</v>
      </c>
      <c r="CU133" s="221">
        <f t="shared" si="1025"/>
        <v>0</v>
      </c>
      <c r="CV133" s="221">
        <f t="shared" si="1026"/>
        <v>0</v>
      </c>
      <c r="CW133" s="221">
        <f t="shared" si="1027"/>
        <v>0</v>
      </c>
      <c r="CX133" s="221">
        <f t="shared" si="1028"/>
        <v>0</v>
      </c>
      <c r="CY133" s="221">
        <f t="shared" si="1029"/>
        <v>0</v>
      </c>
      <c r="CZ133" s="221">
        <f t="shared" si="1030"/>
        <v>0</v>
      </c>
      <c r="DA133" s="221">
        <f t="shared" si="1031"/>
        <v>0</v>
      </c>
      <c r="DB133" s="284">
        <f t="shared" si="1031"/>
        <v>0</v>
      </c>
    </row>
    <row r="134" spans="1:106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0">
        <f>SUM(V129:V133)</f>
        <v>6</v>
      </c>
      <c r="W134" s="190">
        <f>SUM(W129:W133)</f>
        <v>3</v>
      </c>
      <c r="X134" s="196">
        <f>SUM(X129:X133)</f>
        <v>4</v>
      </c>
      <c r="Y134" s="190">
        <f>SUM(Y129:Y133)</f>
        <v>2</v>
      </c>
      <c r="Z134" s="190">
        <f>SUM(Z129:Z133)</f>
        <v>2</v>
      </c>
      <c r="AA134" s="190">
        <f>SUM(AA129:AA133)</f>
        <v>8</v>
      </c>
      <c r="AB134" s="190">
        <f>SUM(AB129:AB133)</f>
        <v>1</v>
      </c>
      <c r="AC134" s="190">
        <f>SUM(AC129:AC133)</f>
        <v>14</v>
      </c>
      <c r="AD134" s="190">
        <f>SUM(AD129:AD133)</f>
        <v>3</v>
      </c>
      <c r="AE134" s="190">
        <f>SUM(AE129:AE133)</f>
        <v>298</v>
      </c>
      <c r="AF134" s="190">
        <f>SUM(AF129:AF133)</f>
        <v>337</v>
      </c>
      <c r="AG134" s="190">
        <f>SUM(AG129:AG133)</f>
        <v>292</v>
      </c>
      <c r="AH134" s="190">
        <f>SUM(AH129:AH133)</f>
        <v>223</v>
      </c>
      <c r="AI134" s="190">
        <f>SUM(AI129:AI133)</f>
        <v>148</v>
      </c>
      <c r="AJ134" s="203">
        <f>SUM(AJ129:AJ133)</f>
        <v>114</v>
      </c>
      <c r="AK134" s="328">
        <f>SUM(AK129:AK133)</f>
        <v>42</v>
      </c>
      <c r="AL134" s="328">
        <f>SUM(AL129:AL133)</f>
        <v>171</v>
      </c>
      <c r="AM134" s="328">
        <f>SUM(AM129:AM133)</f>
        <v>87</v>
      </c>
      <c r="AN134" s="124">
        <f>SUM(AN129:AN133)</f>
        <v>171</v>
      </c>
      <c r="AO134" s="124">
        <f>SUM(AO129:AO133)</f>
        <v>222</v>
      </c>
      <c r="AP134" s="124">
        <f>SUM(AP129:AP133)</f>
        <v>131</v>
      </c>
      <c r="AQ134" s="124">
        <f>SUM(AQ129:AQ133)</f>
        <v>215</v>
      </c>
      <c r="AR134" s="124">
        <f>SUM(AR129:AR133)</f>
        <v>116</v>
      </c>
      <c r="AS134" s="124">
        <f>SUM(AS129:AS133)</f>
        <v>144</v>
      </c>
      <c r="AT134" s="124">
        <f>SUM(AT129:AT133)</f>
        <v>150</v>
      </c>
      <c r="AU134" s="124">
        <f>SUM(AU129:AU133)</f>
        <v>114</v>
      </c>
      <c r="AV134" s="203">
        <f>SUM(AV129:AV133)</f>
        <v>78</v>
      </c>
      <c r="AW134" s="328">
        <f>SUM(AW129:AW133)</f>
        <v>144</v>
      </c>
      <c r="AX134" s="328">
        <f>SUM(AX129:AX133)</f>
        <v>126</v>
      </c>
      <c r="AY134" s="328">
        <f>SUM(AY129:AY133)</f>
        <v>59</v>
      </c>
      <c r="AZ134" s="328">
        <f>SUM(AZ129:AZ133)</f>
        <v>161</v>
      </c>
      <c r="BA134" s="124">
        <f>SUM(BA129:BA133)</f>
        <v>205</v>
      </c>
      <c r="BB134" s="124">
        <v>266</v>
      </c>
      <c r="BC134" s="124">
        <v>213</v>
      </c>
      <c r="BD134" s="124">
        <v>162</v>
      </c>
      <c r="BE134" s="124">
        <v>182</v>
      </c>
      <c r="BF134" s="124">
        <v>213</v>
      </c>
      <c r="BG134" s="124">
        <v>148</v>
      </c>
      <c r="BH134" s="203">
        <v>98</v>
      </c>
      <c r="BI134" s="124">
        <f>SUM(BI129:BI133)</f>
        <v>49</v>
      </c>
      <c r="BJ134" s="124">
        <f>SUM(BJ129:BJ133)</f>
        <v>155</v>
      </c>
      <c r="BK134" s="124">
        <f>SUM(BK129:BK133)</f>
        <v>0</v>
      </c>
      <c r="BL134" s="124">
        <f>SUM(BL129:BL133)</f>
        <v>0</v>
      </c>
      <c r="BM134" s="124">
        <f>SUM(BM129:BM133)</f>
        <v>0</v>
      </c>
      <c r="BN134" s="124">
        <f>SUM(BN129:BN133)</f>
        <v>0</v>
      </c>
      <c r="BO134" s="124">
        <f>SUM(BO129:BO133)</f>
        <v>0</v>
      </c>
      <c r="BP134" s="124">
        <f>SUM(BP129:BP133)</f>
        <v>18</v>
      </c>
      <c r="BQ134" s="124">
        <f>SUM(BQ129:BQ133)</f>
        <v>-1</v>
      </c>
      <c r="BR134" s="124">
        <f>SUM(BR129:BR133)</f>
        <v>4</v>
      </c>
      <c r="BS134" s="124">
        <f>SUM(BS129:BS133)</f>
        <v>-1</v>
      </c>
      <c r="BT134" s="124">
        <f>SUM(BT129:BT133)</f>
        <v>5</v>
      </c>
      <c r="BU134" s="124">
        <f>SUM(BU129:BU133)</f>
        <v>-6</v>
      </c>
      <c r="BV134" s="124">
        <f>SUM(BV129:BV133)</f>
        <v>-1</v>
      </c>
      <c r="BW134" s="124">
        <f>SUM(BW129:BW133)</f>
        <v>-14</v>
      </c>
      <c r="BX134" s="124">
        <f>SUM(BX129:BX133)</f>
        <v>-3</v>
      </c>
      <c r="BY134" s="124">
        <f>SUM(BY129:BY133)</f>
        <v>-298</v>
      </c>
      <c r="BZ134" s="124">
        <f>SUM(BZ129:BZ133)</f>
        <v>-337</v>
      </c>
      <c r="CA134" s="124">
        <f>SUM(CA129:CA133)</f>
        <v>-292</v>
      </c>
      <c r="CB134" s="124">
        <f>SUM(CB129:CB133)</f>
        <v>-217</v>
      </c>
      <c r="CC134" s="124">
        <f>SUM(CC129:CC133)</f>
        <v>-145</v>
      </c>
      <c r="CD134" s="328">
        <f>SUM(CD129:CD133)</f>
        <v>-110</v>
      </c>
      <c r="CE134" s="290">
        <f>SUM(CE129:CE133)</f>
        <v>-40</v>
      </c>
      <c r="CF134" s="328">
        <f>SUM(CF129:CF133)</f>
        <v>-169</v>
      </c>
      <c r="CG134" s="328">
        <f>SUM(CG129:CG133)</f>
        <v>-79</v>
      </c>
      <c r="CH134" s="328">
        <f>SUM(CH129:CH133)</f>
        <v>-171</v>
      </c>
      <c r="CI134" s="328">
        <f>SUM(CI129:CI133)</f>
        <v>-208</v>
      </c>
      <c r="CJ134" s="328">
        <f>SUM(CJ129:CJ133)</f>
        <v>-128</v>
      </c>
      <c r="CK134" s="328">
        <f>SUM(CK129:CK133)</f>
        <v>83</v>
      </c>
      <c r="CL134" s="328">
        <f>SUM(CL129:CL133)</f>
        <v>221</v>
      </c>
      <c r="CM134" s="328">
        <f>SUM(CM129:CM133)</f>
        <v>148</v>
      </c>
      <c r="CN134" s="328">
        <f>SUM(CN129:CN133)</f>
        <v>73</v>
      </c>
      <c r="CO134" s="328">
        <f>SUM(CO129:CO133)</f>
        <v>34</v>
      </c>
      <c r="CP134" s="203">
        <f>SUM(CP129:CP133)</f>
        <v>36</v>
      </c>
      <c r="CQ134" s="290">
        <f>SUM(CQ129:CQ133)</f>
        <v>-102</v>
      </c>
      <c r="CR134" s="328">
        <f>SUM(CR129:CR133)</f>
        <v>45</v>
      </c>
      <c r="CS134" s="328">
        <f>SUM(CS129:CS133)</f>
        <v>28</v>
      </c>
      <c r="CT134" s="328">
        <f>SUM(CT129:CT133)</f>
        <v>10</v>
      </c>
      <c r="CU134" s="328">
        <f>SUM(CU129:CU133)</f>
        <v>17</v>
      </c>
      <c r="CV134" s="328">
        <f>SUM(CV129:CV133)</f>
        <v>-135</v>
      </c>
      <c r="CW134" s="328">
        <f>SUM(CW129:CW133)</f>
        <v>2</v>
      </c>
      <c r="CX134" s="328">
        <f>SUM(CX129:CX133)</f>
        <v>-46</v>
      </c>
      <c r="CY134" s="328">
        <f>SUM(CY129:CY133)</f>
        <v>-38</v>
      </c>
      <c r="CZ134" s="328">
        <f>SUM(CZ129:CZ133)</f>
        <v>-63</v>
      </c>
      <c r="DA134" s="328">
        <f>SUM(DA129:DA133)</f>
        <v>-34</v>
      </c>
      <c r="DB134" s="203">
        <f>SUM(DB129:DB133)</f>
        <v>-20</v>
      </c>
    </row>
    <row r="135" spans="1:10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0"/>
      <c r="BJ135" s="120"/>
      <c r="BK135" s="116"/>
      <c r="BL135" s="127"/>
      <c r="BM135" s="116"/>
      <c r="BN135" s="116"/>
      <c r="BO135" s="116"/>
      <c r="BP135" s="222"/>
      <c r="BQ135" s="222"/>
      <c r="BR135" s="222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85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204"/>
      <c r="CQ135" s="285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04"/>
    </row>
    <row r="136" spans="1:106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>
        <v>955</v>
      </c>
      <c r="AQ136" s="191">
        <v>850</v>
      </c>
      <c r="AR136" s="191">
        <v>856</v>
      </c>
      <c r="AS136" s="191">
        <v>802</v>
      </c>
      <c r="AT136" s="191">
        <v>812</v>
      </c>
      <c r="AU136" s="191">
        <v>738</v>
      </c>
      <c r="AV136" s="205">
        <v>668</v>
      </c>
      <c r="AW136" s="191">
        <v>665</v>
      </c>
      <c r="AX136" s="191">
        <v>699</v>
      </c>
      <c r="AY136" s="191">
        <v>759</v>
      </c>
      <c r="AZ136" s="191">
        <v>856</v>
      </c>
      <c r="BA136" s="191">
        <v>870</v>
      </c>
      <c r="BB136" s="191">
        <v>798</v>
      </c>
      <c r="BC136" s="191">
        <v>794</v>
      </c>
      <c r="BD136" s="191">
        <v>1068</v>
      </c>
      <c r="BE136" s="191">
        <v>774</v>
      </c>
      <c r="BF136" s="191">
        <v>694</v>
      </c>
      <c r="BG136" s="191">
        <v>726</v>
      </c>
      <c r="BH136" s="205">
        <v>631</v>
      </c>
      <c r="BI136" s="120">
        <f>C136-O136</f>
        <v>175</v>
      </c>
      <c r="BJ136" s="120">
        <f>D136-P136</f>
        <v>546</v>
      </c>
      <c r="BK136" s="57">
        <f t="shared" ref="BK136:BR136" si="1032">IF(Q136=0,0,E136-Q136)</f>
        <v>711</v>
      </c>
      <c r="BL136" s="57">
        <f t="shared" si="1032"/>
        <v>755</v>
      </c>
      <c r="BM136" s="57">
        <f t="shared" si="1032"/>
        <v>806</v>
      </c>
      <c r="BN136" s="55">
        <f t="shared" si="1032"/>
        <v>722</v>
      </c>
      <c r="BO136" s="55">
        <f t="shared" si="1032"/>
        <v>609</v>
      </c>
      <c r="BP136" s="219">
        <f t="shared" si="1032"/>
        <v>606</v>
      </c>
      <c r="BQ136" s="219">
        <f t="shared" si="1032"/>
        <v>351</v>
      </c>
      <c r="BR136" s="219">
        <f t="shared" si="1032"/>
        <v>273</v>
      </c>
      <c r="BS136" s="283">
        <f t="shared" ref="BS136" si="1033">IF(Y136=0,0,M136-Y136)</f>
        <v>387</v>
      </c>
      <c r="BT136" s="221">
        <f>IF(Z136=0,0,N136-Z136)</f>
        <v>471</v>
      </c>
      <c r="BU136" s="221">
        <f>IF(AA136=0,0,O136-AA136)</f>
        <v>314</v>
      </c>
      <c r="BV136" s="221">
        <f>IF(AB136=0,0,P136-AB136)</f>
        <v>48</v>
      </c>
      <c r="BW136" s="221">
        <f t="shared" ref="BW136" si="1034">IF(AC136=0,0,Q136-AC136)</f>
        <v>-64</v>
      </c>
      <c r="BX136" s="221">
        <f t="shared" ref="BX136" si="1035">IF(AD136=0,0,R136-AD136)</f>
        <v>-214</v>
      </c>
      <c r="BY136" s="221">
        <f t="shared" ref="BY136" si="1036">IF(AE136=0,0,S136-AE136)</f>
        <v>-805</v>
      </c>
      <c r="BZ136" s="221">
        <f t="shared" ref="BZ136" si="1037">IF(AF136=0,0,T136-AF136)</f>
        <v>-768</v>
      </c>
      <c r="CA136" s="221">
        <f t="shared" ref="CA136" si="1038">IF(AG136=0,0,U136-AG136)</f>
        <v>-559</v>
      </c>
      <c r="CB136" s="221">
        <f t="shared" ref="CB136" si="1039">IF(AH136=0,0,V136-AH136)</f>
        <v>-533</v>
      </c>
      <c r="CC136" s="221">
        <f t="shared" ref="CC136" si="1040">IF(AI136=0,0,W136-AI136)</f>
        <v>-319</v>
      </c>
      <c r="CD136" s="221">
        <f t="shared" ref="CD136" si="1041">IF(AJ136=0,0,X136-AJ136)</f>
        <v>-224</v>
      </c>
      <c r="CE136" s="283">
        <f t="shared" ref="CE136:CJ136" si="1042">IF(AK136=0,0,Y136-AK136)</f>
        <v>-324</v>
      </c>
      <c r="CF136" s="221">
        <f t="shared" si="1042"/>
        <v>-428</v>
      </c>
      <c r="CG136" s="221">
        <f t="shared" si="1042"/>
        <v>-405</v>
      </c>
      <c r="CH136" s="221">
        <f t="shared" si="1042"/>
        <v>-568</v>
      </c>
      <c r="CI136" s="221">
        <f t="shared" si="1042"/>
        <v>-520</v>
      </c>
      <c r="CJ136" s="221">
        <f t="shared" si="1042"/>
        <v>-374</v>
      </c>
      <c r="CK136" s="221">
        <f t="shared" ref="CK136" si="1043">IF(AQ136=0,0,AE136-AQ136)</f>
        <v>315</v>
      </c>
      <c r="CL136" s="221">
        <f t="shared" ref="CL136:CS136" si="1044">IF(AR136=0,0,AF136-AR136)</f>
        <v>252</v>
      </c>
      <c r="CM136" s="221">
        <f t="shared" si="1044"/>
        <v>146</v>
      </c>
      <c r="CN136" s="221">
        <f t="shared" si="1044"/>
        <v>112</v>
      </c>
      <c r="CO136" s="221">
        <f t="shared" si="1044"/>
        <v>120</v>
      </c>
      <c r="CP136" s="284">
        <f t="shared" si="1044"/>
        <v>61</v>
      </c>
      <c r="CQ136" s="283">
        <f t="shared" si="1044"/>
        <v>40</v>
      </c>
      <c r="CR136" s="221">
        <f t="shared" si="1044"/>
        <v>118</v>
      </c>
      <c r="CS136" s="221">
        <f t="shared" si="1044"/>
        <v>65</v>
      </c>
      <c r="CT136" s="221">
        <f t="shared" ref="CT136" si="1045">IF(AZ136=0,0,AN136-AZ136)</f>
        <v>123</v>
      </c>
      <c r="CU136" s="221">
        <f t="shared" ref="CU136" si="1046">IF(BA136=0,0,AO136-BA136)</f>
        <v>90</v>
      </c>
      <c r="CV136" s="221">
        <f t="shared" ref="CV136" si="1047">IF(BB136=0,0,AP136-BB136)</f>
        <v>157</v>
      </c>
      <c r="CW136" s="221">
        <f t="shared" ref="CW136" si="1048">IF(BC136=0,0,AQ136-BC136)</f>
        <v>56</v>
      </c>
      <c r="CX136" s="221">
        <f t="shared" ref="CX136" si="1049">IF(BD136=0,0,AR136-BD136)</f>
        <v>-212</v>
      </c>
      <c r="CY136" s="221">
        <f t="shared" ref="CY136" si="1050">IF(BE136=0,0,AS136-BE136)</f>
        <v>28</v>
      </c>
      <c r="CZ136" s="221">
        <f t="shared" ref="CZ136" si="1051">IF(BF136=0,0,AT136-BF136)</f>
        <v>118</v>
      </c>
      <c r="DA136" s="221">
        <f t="shared" ref="DA136:DB136" si="1052">IF(BG136=0,0,AU136-BG136)</f>
        <v>12</v>
      </c>
      <c r="DB136" s="284">
        <f t="shared" si="1052"/>
        <v>37</v>
      </c>
    </row>
    <row r="137" spans="1:106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6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6">
        <v>131</v>
      </c>
      <c r="AM137" s="306">
        <v>147</v>
      </c>
      <c r="AN137" s="132">
        <v>174</v>
      </c>
      <c r="AO137" s="132">
        <v>250</v>
      </c>
      <c r="AP137" s="191">
        <v>199</v>
      </c>
      <c r="AQ137" s="191">
        <v>253</v>
      </c>
      <c r="AR137" s="191">
        <v>244</v>
      </c>
      <c r="AS137" s="191">
        <v>232</v>
      </c>
      <c r="AT137" s="191">
        <v>266</v>
      </c>
      <c r="AU137" s="191">
        <v>234</v>
      </c>
      <c r="AV137" s="205">
        <v>167</v>
      </c>
      <c r="AW137" s="191">
        <v>175</v>
      </c>
      <c r="AX137" s="191">
        <v>172</v>
      </c>
      <c r="AY137" s="191">
        <v>202</v>
      </c>
      <c r="AZ137" s="191">
        <v>244</v>
      </c>
      <c r="BA137" s="191">
        <v>425</v>
      </c>
      <c r="BB137" s="191">
        <v>377</v>
      </c>
      <c r="BC137" s="191">
        <v>347</v>
      </c>
      <c r="BD137" s="191">
        <v>355</v>
      </c>
      <c r="BE137" s="191">
        <v>369</v>
      </c>
      <c r="BF137" s="191">
        <v>384</v>
      </c>
      <c r="BG137" s="191">
        <v>342</v>
      </c>
      <c r="BH137" s="205">
        <v>256</v>
      </c>
      <c r="BI137" s="120">
        <f>C137-O137</f>
        <v>44</v>
      </c>
      <c r="BJ137" s="120">
        <f>D137-P137</f>
        <v>102</v>
      </c>
      <c r="BK137" s="57">
        <f t="shared" ref="BK137:BR137" si="1053">IF(Q137=0,0,E137-Q137)</f>
        <v>248</v>
      </c>
      <c r="BL137" s="57">
        <f t="shared" si="1053"/>
        <v>254</v>
      </c>
      <c r="BM137" s="57">
        <f t="shared" si="1053"/>
        <v>270</v>
      </c>
      <c r="BN137" s="55">
        <f t="shared" si="1053"/>
        <v>311</v>
      </c>
      <c r="BO137" s="55">
        <f t="shared" si="1053"/>
        <v>354</v>
      </c>
      <c r="BP137" s="219">
        <f t="shared" si="1053"/>
        <v>305</v>
      </c>
      <c r="BQ137" s="219">
        <f t="shared" si="1053"/>
        <v>238</v>
      </c>
      <c r="BR137" s="219">
        <f t="shared" si="1053"/>
        <v>165</v>
      </c>
      <c r="BS137" s="283">
        <f t="shared" ref="BS137" si="1054">IF(Y137=0,0,M137-Y137)</f>
        <v>94</v>
      </c>
      <c r="BT137" s="221">
        <f>IF(Z137=0,0,N137-Z137)</f>
        <v>98</v>
      </c>
      <c r="BU137" s="221">
        <f>IF(AA137=0,0,O137-AA137)</f>
        <v>111</v>
      </c>
      <c r="BV137" s="221">
        <f>IF(AB137=0,0,P137-AB137)</f>
        <v>51</v>
      </c>
      <c r="BW137" s="221">
        <f>IF(AC139=0,0,Q137-AC139)</f>
        <v>179</v>
      </c>
      <c r="BX137" s="221">
        <f t="shared" ref="BX137" si="1055">IF(AD137=0,0,R137-AD137)</f>
        <v>-23</v>
      </c>
      <c r="BY137" s="221">
        <f t="shared" ref="BY137" si="1056">IF(AE137=0,0,S137-AE137)</f>
        <v>-67</v>
      </c>
      <c r="BZ137" s="221">
        <f t="shared" ref="BZ137" si="1057">IF(AF137=0,0,T137-AF137)</f>
        <v>-151</v>
      </c>
      <c r="CA137" s="221">
        <f t="shared" ref="CA137" si="1058">IF(AG137=0,0,U137-AG137)</f>
        <v>-128</v>
      </c>
      <c r="CB137" s="221">
        <f t="shared" ref="CB137" si="1059">IF(AH137=0,0,V137-AH137)</f>
        <v>-71</v>
      </c>
      <c r="CC137" s="221">
        <f t="shared" ref="CC137" si="1060">IF(AI137=0,0,W137-AI137)</f>
        <v>-45</v>
      </c>
      <c r="CD137" s="221">
        <f t="shared" ref="CD137" si="1061">IF(AJ137=0,0,X137-AJ137)</f>
        <v>-23</v>
      </c>
      <c r="CE137" s="283">
        <f t="shared" ref="CE137:CJ137" si="1062">IF(AK137=0,0,Y137-AK137)</f>
        <v>42</v>
      </c>
      <c r="CF137" s="221">
        <f t="shared" si="1062"/>
        <v>11</v>
      </c>
      <c r="CG137" s="221">
        <f t="shared" si="1062"/>
        <v>-16</v>
      </c>
      <c r="CH137" s="221">
        <f t="shared" si="1062"/>
        <v>-4</v>
      </c>
      <c r="CI137" s="221">
        <f t="shared" si="1062"/>
        <v>-65</v>
      </c>
      <c r="CJ137" s="221">
        <f t="shared" si="1062"/>
        <v>17</v>
      </c>
      <c r="CK137" s="221">
        <f t="shared" ref="CK137" si="1063">IF(AQ137=0,0,AE137-AQ137)</f>
        <v>-14</v>
      </c>
      <c r="CL137" s="221">
        <f t="shared" ref="CL137:CS137" si="1064">IF(AR137=0,0,AF137-AR137)</f>
        <v>51</v>
      </c>
      <c r="CM137" s="221">
        <f t="shared" si="1064"/>
        <v>36</v>
      </c>
      <c r="CN137" s="221">
        <f t="shared" si="1064"/>
        <v>-49</v>
      </c>
      <c r="CO137" s="221">
        <f t="shared" si="1064"/>
        <v>-51</v>
      </c>
      <c r="CP137" s="284">
        <f t="shared" si="1064"/>
        <v>-20</v>
      </c>
      <c r="CQ137" s="283">
        <f t="shared" si="1064"/>
        <v>-67</v>
      </c>
      <c r="CR137" s="221">
        <f t="shared" si="1064"/>
        <v>-41</v>
      </c>
      <c r="CS137" s="221">
        <f t="shared" si="1064"/>
        <v>-55</v>
      </c>
      <c r="CT137" s="221">
        <f t="shared" ref="CT137" si="1065">IF(AZ137=0,0,AN137-AZ137)</f>
        <v>-70</v>
      </c>
      <c r="CU137" s="221">
        <f t="shared" ref="CU137" si="1066">IF(BA137=0,0,AO137-BA137)</f>
        <v>-175</v>
      </c>
      <c r="CV137" s="221">
        <f t="shared" ref="CV137" si="1067">IF(BB137=0,0,AP137-BB137)</f>
        <v>-178</v>
      </c>
      <c r="CW137" s="221">
        <f t="shared" ref="CW137" si="1068">IF(BC137=0,0,AQ137-BC137)</f>
        <v>-94</v>
      </c>
      <c r="CX137" s="221">
        <f t="shared" ref="CX137" si="1069">IF(BD137=0,0,AR137-BD137)</f>
        <v>-111</v>
      </c>
      <c r="CY137" s="221">
        <f t="shared" ref="CY137" si="1070">IF(BE137=0,0,AS137-BE137)</f>
        <v>-137</v>
      </c>
      <c r="CZ137" s="221">
        <f t="shared" ref="CZ137" si="1071">IF(BF137=0,0,AT137-BF137)</f>
        <v>-118</v>
      </c>
      <c r="DA137" s="221">
        <f t="shared" ref="DA137:DB137" si="1072">IF(BG137=0,0,AU137-BG137)</f>
        <v>-108</v>
      </c>
      <c r="DB137" s="284">
        <f t="shared" si="1072"/>
        <v>-89</v>
      </c>
    </row>
    <row r="138" spans="1:106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>
        <v>33</v>
      </c>
      <c r="AQ138" s="191">
        <v>25</v>
      </c>
      <c r="AR138" s="191">
        <v>29</v>
      </c>
      <c r="AS138" s="191">
        <v>23</v>
      </c>
      <c r="AT138" s="191">
        <v>21</v>
      </c>
      <c r="AU138" s="191">
        <v>16</v>
      </c>
      <c r="AV138" s="205">
        <v>8</v>
      </c>
      <c r="AW138" s="191">
        <v>14</v>
      </c>
      <c r="AX138" s="191">
        <v>19</v>
      </c>
      <c r="AY138" s="191">
        <v>17</v>
      </c>
      <c r="AZ138" s="191">
        <v>16</v>
      </c>
      <c r="BA138" s="191">
        <v>0</v>
      </c>
      <c r="BB138" s="191">
        <v>23</v>
      </c>
      <c r="BC138" s="191">
        <v>17</v>
      </c>
      <c r="BD138" s="191">
        <v>13</v>
      </c>
      <c r="BE138" s="191">
        <v>15</v>
      </c>
      <c r="BF138" s="191">
        <v>13</v>
      </c>
      <c r="BG138" s="191">
        <v>13</v>
      </c>
      <c r="BH138" s="205">
        <v>12</v>
      </c>
      <c r="BI138" s="120">
        <f>C138-O138</f>
        <v>-1</v>
      </c>
      <c r="BJ138" s="120">
        <f>D138-P138</f>
        <v>2</v>
      </c>
      <c r="BK138" s="57">
        <f t="shared" ref="BK138:BR139" si="1073">IF(Q138=0,0,E138-Q138)</f>
        <v>0</v>
      </c>
      <c r="BL138" s="57">
        <f t="shared" si="1073"/>
        <v>2</v>
      </c>
      <c r="BM138" s="57">
        <f t="shared" si="1073"/>
        <v>-4</v>
      </c>
      <c r="BN138" s="55">
        <f t="shared" si="1073"/>
        <v>-4</v>
      </c>
      <c r="BO138" s="55">
        <f t="shared" si="1073"/>
        <v>-2</v>
      </c>
      <c r="BP138" s="219">
        <f t="shared" si="1073"/>
        <v>8</v>
      </c>
      <c r="BQ138" s="219">
        <f t="shared" si="1073"/>
        <v>1</v>
      </c>
      <c r="BR138" s="219">
        <f t="shared" si="1073"/>
        <v>-1</v>
      </c>
      <c r="BS138" s="283">
        <f t="shared" ref="BS138:BS139" si="1074">IF(Y138=0,0,M138-Y138)</f>
        <v>-6</v>
      </c>
      <c r="BT138" s="221">
        <f t="shared" ref="BT138:BW139" si="1075">IF(Z138=0,0,N138-Z138)</f>
        <v>-8</v>
      </c>
      <c r="BU138" s="221">
        <f t="shared" si="1075"/>
        <v>-7</v>
      </c>
      <c r="BV138" s="221">
        <f t="shared" si="1075"/>
        <v>-17</v>
      </c>
      <c r="BW138" s="221">
        <f t="shared" si="1075"/>
        <v>-18</v>
      </c>
      <c r="BX138" s="221">
        <f t="shared" ref="BX138:BX139" si="1076">IF(AD138=0,0,R138-AD138)</f>
        <v>-15</v>
      </c>
      <c r="BY138" s="221">
        <f t="shared" ref="BY138:BY139" si="1077">IF(AE138=0,0,S138-AE138)</f>
        <v>-3</v>
      </c>
      <c r="BZ138" s="221">
        <f t="shared" ref="BZ138:BZ139" si="1078">IF(AF138=0,0,T138-AF138)</f>
        <v>-10</v>
      </c>
      <c r="CA138" s="221">
        <f t="shared" ref="CA138:CA139" si="1079">IF(AG138=0,0,U138-AG138)</f>
        <v>-11</v>
      </c>
      <c r="CB138" s="221">
        <f t="shared" ref="CB138:CB139" si="1080">IF(AH138=0,0,V138-AH138)</f>
        <v>-13</v>
      </c>
      <c r="CC138" s="221">
        <f t="shared" ref="CC138:CC139" si="1081">IF(AI138=0,0,W138-AI138)</f>
        <v>-10</v>
      </c>
      <c r="CD138" s="221">
        <f t="shared" ref="CD138:CD139" si="1082">IF(AJ138=0,0,X138-AJ138)</f>
        <v>-3</v>
      </c>
      <c r="CE138" s="283">
        <f t="shared" ref="CE138:CJ140" si="1083">IF(AK138=0,0,Y138-AK138)</f>
        <v>-3</v>
      </c>
      <c r="CF138" s="221">
        <f t="shared" si="1083"/>
        <v>-6</v>
      </c>
      <c r="CG138" s="221">
        <f t="shared" si="1083"/>
        <v>-2</v>
      </c>
      <c r="CH138" s="221">
        <f t="shared" si="1083"/>
        <v>-1</v>
      </c>
      <c r="CI138" s="221">
        <f t="shared" si="1083"/>
        <v>-6</v>
      </c>
      <c r="CJ138" s="221">
        <f t="shared" si="1083"/>
        <v>-11</v>
      </c>
      <c r="CK138" s="221">
        <f t="shared" ref="CK138:CK140" si="1084">IF(AQ138=0,0,AE138-AQ138)</f>
        <v>-11</v>
      </c>
      <c r="CL138" s="221">
        <f t="shared" ref="CL138:CS140" si="1085">IF(AR138=0,0,AF138-AR138)</f>
        <v>-7</v>
      </c>
      <c r="CM138" s="221">
        <f t="shared" si="1085"/>
        <v>-2</v>
      </c>
      <c r="CN138" s="221">
        <f t="shared" si="1085"/>
        <v>0</v>
      </c>
      <c r="CO138" s="221">
        <f t="shared" si="1085"/>
        <v>4</v>
      </c>
      <c r="CP138" s="284">
        <f t="shared" si="1085"/>
        <v>5</v>
      </c>
      <c r="CQ138" s="283">
        <f t="shared" si="1085"/>
        <v>-1</v>
      </c>
      <c r="CR138" s="221">
        <f t="shared" si="1085"/>
        <v>-2</v>
      </c>
      <c r="CS138" s="221">
        <f t="shared" si="1085"/>
        <v>0</v>
      </c>
      <c r="CT138" s="221">
        <f t="shared" ref="CT138:CT140" si="1086">IF(AZ138=0,0,AN138-AZ138)</f>
        <v>9</v>
      </c>
      <c r="CU138" s="221">
        <f t="shared" ref="CU138:CU140" si="1087">IF(BA138=0,0,AO138-BA138)</f>
        <v>0</v>
      </c>
      <c r="CV138" s="221">
        <f t="shared" ref="CV138:CV140" si="1088">IF(BB138=0,0,AP138-BB138)</f>
        <v>10</v>
      </c>
      <c r="CW138" s="221">
        <f t="shared" ref="CW138:CW140" si="1089">IF(BC138=0,0,AQ138-BC138)</f>
        <v>8</v>
      </c>
      <c r="CX138" s="221">
        <f t="shared" ref="CX138:CX140" si="1090">IF(BD138=0,0,AR138-BD138)</f>
        <v>16</v>
      </c>
      <c r="CY138" s="221">
        <f t="shared" ref="CY138:CY140" si="1091">IF(BE138=0,0,AS138-BE138)</f>
        <v>8</v>
      </c>
      <c r="CZ138" s="221">
        <f t="shared" ref="CZ138:CZ140" si="1092">IF(BF138=0,0,AT138-BF138)</f>
        <v>8</v>
      </c>
      <c r="DA138" s="221">
        <f t="shared" ref="DA138:DB140" si="1093">IF(BG138=0,0,AU138-BG138)</f>
        <v>3</v>
      </c>
      <c r="DB138" s="284">
        <f t="shared" si="1093"/>
        <v>-4</v>
      </c>
    </row>
    <row r="139" spans="1:106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>
        <v>26</v>
      </c>
      <c r="AQ139" s="191">
        <v>26</v>
      </c>
      <c r="AR139" s="191">
        <v>24</v>
      </c>
      <c r="AS139" s="191">
        <v>19</v>
      </c>
      <c r="AT139" s="191">
        <v>15</v>
      </c>
      <c r="AU139" s="191">
        <v>16</v>
      </c>
      <c r="AV139" s="205">
        <v>15</v>
      </c>
      <c r="AW139" s="191">
        <v>15</v>
      </c>
      <c r="AX139" s="191">
        <v>15</v>
      </c>
      <c r="AY139" s="191">
        <v>17</v>
      </c>
      <c r="AZ139" s="191">
        <v>29</v>
      </c>
      <c r="BA139" s="191">
        <v>0</v>
      </c>
      <c r="BB139" s="191">
        <v>31</v>
      </c>
      <c r="BC139" s="191">
        <v>26</v>
      </c>
      <c r="BD139" s="191">
        <v>22</v>
      </c>
      <c r="BE139" s="191">
        <v>24</v>
      </c>
      <c r="BF139" s="191">
        <v>22</v>
      </c>
      <c r="BG139" s="191">
        <v>27</v>
      </c>
      <c r="BH139" s="205">
        <v>24</v>
      </c>
      <c r="BI139" s="120">
        <f>C139-O139</f>
        <v>-2</v>
      </c>
      <c r="BJ139" s="120">
        <f>D139-P139</f>
        <v>1</v>
      </c>
      <c r="BK139" s="57">
        <f t="shared" si="1073"/>
        <v>4</v>
      </c>
      <c r="BL139" s="57">
        <f t="shared" si="1073"/>
        <v>-4</v>
      </c>
      <c r="BM139" s="57">
        <f t="shared" si="1073"/>
        <v>-4</v>
      </c>
      <c r="BN139" s="55">
        <f t="shared" si="1073"/>
        <v>-12</v>
      </c>
      <c r="BO139" s="55">
        <f t="shared" si="1073"/>
        <v>-4</v>
      </c>
      <c r="BP139" s="219">
        <f t="shared" si="1073"/>
        <v>-36</v>
      </c>
      <c r="BQ139" s="219">
        <f t="shared" si="1073"/>
        <v>-38</v>
      </c>
      <c r="BR139" s="219">
        <f t="shared" si="1073"/>
        <v>-26</v>
      </c>
      <c r="BS139" s="283">
        <f t="shared" si="1074"/>
        <v>-29</v>
      </c>
      <c r="BT139" s="221">
        <f t="shared" si="1075"/>
        <v>-22</v>
      </c>
      <c r="BU139" s="221">
        <f t="shared" si="1075"/>
        <v>-25</v>
      </c>
      <c r="BV139" s="221">
        <f t="shared" si="1075"/>
        <v>-29</v>
      </c>
      <c r="BW139" s="221">
        <f t="shared" si="1075"/>
        <v>-25</v>
      </c>
      <c r="BX139" s="221">
        <f t="shared" si="1076"/>
        <v>-27</v>
      </c>
      <c r="BY139" s="221">
        <f t="shared" si="1077"/>
        <v>-25</v>
      </c>
      <c r="BZ139" s="221">
        <f t="shared" si="1078"/>
        <v>-13</v>
      </c>
      <c r="CA139" s="221">
        <f t="shared" si="1079"/>
        <v>-17</v>
      </c>
      <c r="CB139" s="221">
        <f t="shared" si="1080"/>
        <v>18</v>
      </c>
      <c r="CC139" s="221">
        <f t="shared" si="1081"/>
        <v>14</v>
      </c>
      <c r="CD139" s="221">
        <f t="shared" si="1082"/>
        <v>2</v>
      </c>
      <c r="CE139" s="283">
        <f t="shared" si="1083"/>
        <v>7</v>
      </c>
      <c r="CF139" s="221">
        <f t="shared" si="1083"/>
        <v>6</v>
      </c>
      <c r="CG139" s="221">
        <f t="shared" si="1083"/>
        <v>3</v>
      </c>
      <c r="CH139" s="221">
        <f t="shared" si="1083"/>
        <v>9</v>
      </c>
      <c r="CI139" s="221">
        <f t="shared" si="1083"/>
        <v>6</v>
      </c>
      <c r="CJ139" s="221">
        <f t="shared" si="1083"/>
        <v>9</v>
      </c>
      <c r="CK139" s="221">
        <f t="shared" si="1084"/>
        <v>7</v>
      </c>
      <c r="CL139" s="221">
        <f t="shared" si="1085"/>
        <v>5</v>
      </c>
      <c r="CM139" s="221">
        <f t="shared" si="1085"/>
        <v>8</v>
      </c>
      <c r="CN139" s="221">
        <f t="shared" si="1085"/>
        <v>9</v>
      </c>
      <c r="CO139" s="221">
        <f t="shared" si="1085"/>
        <v>13</v>
      </c>
      <c r="CP139" s="284">
        <f t="shared" si="1085"/>
        <v>13</v>
      </c>
      <c r="CQ139" s="283">
        <f t="shared" si="1085"/>
        <v>11</v>
      </c>
      <c r="CR139" s="221">
        <f t="shared" si="1085"/>
        <v>6</v>
      </c>
      <c r="CS139" s="221">
        <f t="shared" si="1085"/>
        <v>8</v>
      </c>
      <c r="CT139" s="221">
        <f t="shared" si="1086"/>
        <v>-6</v>
      </c>
      <c r="CU139" s="221">
        <f t="shared" si="1087"/>
        <v>0</v>
      </c>
      <c r="CV139" s="221">
        <f t="shared" si="1088"/>
        <v>-5</v>
      </c>
      <c r="CW139" s="221">
        <f t="shared" si="1089"/>
        <v>0</v>
      </c>
      <c r="CX139" s="221">
        <f t="shared" si="1090"/>
        <v>2</v>
      </c>
      <c r="CY139" s="221">
        <f t="shared" si="1091"/>
        <v>-5</v>
      </c>
      <c r="CZ139" s="221">
        <f t="shared" si="1092"/>
        <v>-7</v>
      </c>
      <c r="DA139" s="221">
        <f t="shared" si="1093"/>
        <v>-11</v>
      </c>
      <c r="DB139" s="284">
        <f t="shared" si="1093"/>
        <v>-9</v>
      </c>
    </row>
    <row r="140" spans="1:10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205">
        <v>0</v>
      </c>
      <c r="AW140" s="132">
        <v>0</v>
      </c>
      <c r="AX140" s="132">
        <v>0</v>
      </c>
      <c r="AY140" s="191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205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91">
        <v>0</v>
      </c>
      <c r="CE140" s="283">
        <f t="shared" si="1083"/>
        <v>0</v>
      </c>
      <c r="CF140" s="221">
        <f t="shared" si="1083"/>
        <v>0</v>
      </c>
      <c r="CG140" s="221">
        <f t="shared" si="1083"/>
        <v>0</v>
      </c>
      <c r="CH140" s="221">
        <f t="shared" si="1083"/>
        <v>0</v>
      </c>
      <c r="CI140" s="221">
        <f t="shared" si="1083"/>
        <v>0</v>
      </c>
      <c r="CJ140" s="221">
        <f t="shared" si="1083"/>
        <v>0</v>
      </c>
      <c r="CK140" s="221">
        <f t="shared" si="1084"/>
        <v>0</v>
      </c>
      <c r="CL140" s="221">
        <f t="shared" si="1085"/>
        <v>0</v>
      </c>
      <c r="CM140" s="221">
        <f t="shared" si="1085"/>
        <v>0</v>
      </c>
      <c r="CN140" s="221">
        <f t="shared" si="1085"/>
        <v>0</v>
      </c>
      <c r="CO140" s="221">
        <f t="shared" si="1085"/>
        <v>0</v>
      </c>
      <c r="CP140" s="284">
        <f t="shared" si="1085"/>
        <v>0</v>
      </c>
      <c r="CQ140" s="283">
        <f t="shared" si="1085"/>
        <v>0</v>
      </c>
      <c r="CR140" s="221">
        <f t="shared" si="1085"/>
        <v>0</v>
      </c>
      <c r="CS140" s="221">
        <f t="shared" si="1085"/>
        <v>0</v>
      </c>
      <c r="CT140" s="221">
        <f t="shared" si="1086"/>
        <v>0</v>
      </c>
      <c r="CU140" s="221">
        <f t="shared" si="1087"/>
        <v>0</v>
      </c>
      <c r="CV140" s="221">
        <f t="shared" si="1088"/>
        <v>0</v>
      </c>
      <c r="CW140" s="221">
        <f t="shared" si="1089"/>
        <v>0</v>
      </c>
      <c r="CX140" s="221">
        <f t="shared" si="1090"/>
        <v>0</v>
      </c>
      <c r="CY140" s="221">
        <f t="shared" si="1091"/>
        <v>0</v>
      </c>
      <c r="CZ140" s="221">
        <f t="shared" si="1092"/>
        <v>0</v>
      </c>
      <c r="DA140" s="221">
        <f t="shared" si="1093"/>
        <v>0</v>
      </c>
      <c r="DB140" s="284">
        <f t="shared" si="1093"/>
        <v>0</v>
      </c>
    </row>
    <row r="141" spans="1:106" x14ac:dyDescent="0.25">
      <c r="A141" s="4"/>
      <c r="B141" s="322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1">
        <f>V136+V137+V138+V139+V140</f>
        <v>587</v>
      </c>
      <c r="W141" s="191">
        <f>W136+W137+W138+W139+W140</f>
        <v>730</v>
      </c>
      <c r="X141" s="205">
        <f>X136+X137+X138+X139+X140</f>
        <v>669</v>
      </c>
      <c r="Y141" s="191">
        <f>Y136+Y137+Y138+Y139+Y140</f>
        <v>574</v>
      </c>
      <c r="Z141" s="191">
        <f>Z136+Z137+Z138+Z139+Z140</f>
        <v>569</v>
      </c>
      <c r="AA141" s="191">
        <f>AA136+AA137+AA138+AA139+AA140</f>
        <v>593</v>
      </c>
      <c r="AB141" s="191">
        <f>AB136+AB137+AB138+AB139+AB140</f>
        <v>637</v>
      </c>
      <c r="AC141" s="191">
        <f>AC136+AC137+AC138+AC139+AC140</f>
        <v>679</v>
      </c>
      <c r="AD141" s="191">
        <f>AD136+AD137+AD138+AD139+AD140</f>
        <v>854</v>
      </c>
      <c r="AE141" s="191">
        <f>AE136+AE137+AE138+AE139+AE140</f>
        <v>1451</v>
      </c>
      <c r="AF141" s="191">
        <f>AF136+AF137+AF138+AF139+AF140</f>
        <v>1454</v>
      </c>
      <c r="AG141" s="191">
        <f>AG136+AG137+AG138+AG139+AG140</f>
        <v>1264</v>
      </c>
      <c r="AH141" s="191">
        <f>AH136+AH137+AH138+AH139+AH140</f>
        <v>1186</v>
      </c>
      <c r="AI141" s="191">
        <f>AI136+AI137+AI138+AI139+AI140</f>
        <v>1090</v>
      </c>
      <c r="AJ141" s="205">
        <f>AJ136+AJ137+AJ138+AJ139+AJ140</f>
        <v>917</v>
      </c>
      <c r="AK141" s="191">
        <f>AK136+AK137+AK138+AK139+AK140</f>
        <v>852</v>
      </c>
      <c r="AL141" s="191">
        <f>AL136+AL137+AL138+AL139+AL140</f>
        <v>986</v>
      </c>
      <c r="AM141" s="191">
        <f>AM136+AM137+AM138+AM139+AM140</f>
        <v>1013</v>
      </c>
      <c r="AN141" s="191">
        <f>AN136+AN137+AN138+AN139+AN140</f>
        <v>1201</v>
      </c>
      <c r="AO141" s="191">
        <f>AO136+AO137+AO138+AO139+AO140</f>
        <v>1264</v>
      </c>
      <c r="AP141" s="191">
        <f>AP136+AP137+AP138+AP139+AP140</f>
        <v>1213</v>
      </c>
      <c r="AQ141" s="191">
        <f>AQ136+AQ137+AQ138+AQ139+AQ140</f>
        <v>1154</v>
      </c>
      <c r="AR141" s="191">
        <f>AR136+AR137+AR138+AR139+AR140</f>
        <v>1153</v>
      </c>
      <c r="AS141" s="191">
        <f>AS136+AS137+AS138+AS139+AS140</f>
        <v>1076</v>
      </c>
      <c r="AT141" s="191">
        <f>AT136+AT137+AT138+AT139+AT140</f>
        <v>1114</v>
      </c>
      <c r="AU141" s="191">
        <f>AU136+AU137+AU138+AU139+AU140</f>
        <v>1004</v>
      </c>
      <c r="AV141" s="205">
        <f>AV136+AV137+AV138+AV139+AV140</f>
        <v>858</v>
      </c>
      <c r="AW141" s="191">
        <f>AW136+AW137+AW138+AW139+AW140</f>
        <v>869</v>
      </c>
      <c r="AX141" s="191">
        <f>AX136+AX137+AX138+AX139+AX140</f>
        <v>905</v>
      </c>
      <c r="AY141" s="191">
        <f>AY136+AY137+AY138+AY139+AY140</f>
        <v>995</v>
      </c>
      <c r="AZ141" s="191">
        <f>AZ136+AZ137+AZ138+AZ139+AZ140</f>
        <v>1145</v>
      </c>
      <c r="BA141" s="191">
        <v>1345</v>
      </c>
      <c r="BB141" s="191">
        <v>1229</v>
      </c>
      <c r="BC141" s="191">
        <v>1184</v>
      </c>
      <c r="BD141" s="191">
        <v>1103</v>
      </c>
      <c r="BE141" s="191">
        <v>1182</v>
      </c>
      <c r="BF141" s="191">
        <v>1110</v>
      </c>
      <c r="BG141" s="191">
        <v>1108</v>
      </c>
      <c r="BH141" s="205">
        <v>923</v>
      </c>
      <c r="BI141" s="120">
        <f>BI136+BI137+BI138+BI139+BI140</f>
        <v>216</v>
      </c>
      <c r="BJ141" s="120">
        <f>BJ136+BJ137+BJ138+BJ139+BJ140</f>
        <v>651</v>
      </c>
      <c r="BK141" s="57">
        <f>BK136+BK137+BK138+BK139+BK140</f>
        <v>963</v>
      </c>
      <c r="BL141" s="57">
        <f>BL136+BL137+BL138+BL139+BL140</f>
        <v>1007</v>
      </c>
      <c r="BM141" s="57">
        <f>BM136+BM137+BM138+BM139+BM140</f>
        <v>1068</v>
      </c>
      <c r="BN141" s="55">
        <f>BN136+BN137+BN138+BN139+BN140</f>
        <v>1017</v>
      </c>
      <c r="BO141" s="55">
        <f>BO136+BO137+BO138+BO139+BO140</f>
        <v>957</v>
      </c>
      <c r="BP141" s="219">
        <f>BP136+BP137+BP138+BP139+BP140</f>
        <v>883</v>
      </c>
      <c r="BQ141" s="219">
        <f>BQ136+BQ137+BQ138+BQ139+BQ140</f>
        <v>552</v>
      </c>
      <c r="BR141" s="219">
        <f>BR136+BR137+BR138+BR139+BR140</f>
        <v>411</v>
      </c>
      <c r="BS141" s="283">
        <f>BS136+BS137+BS138+BS139+BS140</f>
        <v>446</v>
      </c>
      <c r="BT141" s="221">
        <f>BT136+BT137+BT138+BT139+BT140</f>
        <v>539</v>
      </c>
      <c r="BU141" s="221">
        <f>BU136+BU137+BU138+BU139+BU140</f>
        <v>393</v>
      </c>
      <c r="BV141" s="221">
        <f>BV136+BV137+BV138+BV139+BV140</f>
        <v>53</v>
      </c>
      <c r="BW141" s="221">
        <f>BW136+BW137+BW138+BW139+BW140</f>
        <v>72</v>
      </c>
      <c r="BX141" s="221">
        <f>BX136+BX137+BX138+BX139+BX140</f>
        <v>-279</v>
      </c>
      <c r="BY141" s="221">
        <f>BY136+BY137+BY138+BY139+BY140</f>
        <v>-900</v>
      </c>
      <c r="BZ141" s="221">
        <f>BZ136+BZ137+BZ138+BZ139+BZ140</f>
        <v>-942</v>
      </c>
      <c r="CA141" s="221">
        <f>CA136+CA137+CA138+CA139+CA140</f>
        <v>-715</v>
      </c>
      <c r="CB141" s="221">
        <f>CB136+CB137+CB138+CB139+CB140</f>
        <v>-599</v>
      </c>
      <c r="CC141" s="221"/>
      <c r="CD141" s="221"/>
      <c r="CE141" s="290">
        <f>SUM(CE136:CE140)</f>
        <v>-278</v>
      </c>
      <c r="CF141" s="328">
        <f>SUM(CF136:CF140)</f>
        <v>-417</v>
      </c>
      <c r="CG141" s="328">
        <f>SUM(CG136:CG140)</f>
        <v>-420</v>
      </c>
      <c r="CH141" s="328">
        <f>SUM(CH136:CH140)</f>
        <v>-564</v>
      </c>
      <c r="CI141" s="328">
        <f>SUM(CI136:CI140)</f>
        <v>-585</v>
      </c>
      <c r="CJ141" s="328">
        <f>SUM(CJ136:CJ140)</f>
        <v>-359</v>
      </c>
      <c r="CK141" s="328">
        <f>SUM(CK136:CK140)</f>
        <v>297</v>
      </c>
      <c r="CL141" s="328">
        <f>SUM(CL136:CL140)</f>
        <v>301</v>
      </c>
      <c r="CM141" s="328">
        <f>SUM(CM136:CM140)</f>
        <v>188</v>
      </c>
      <c r="CN141" s="328">
        <f>SUM(CN136:CN140)</f>
        <v>72</v>
      </c>
      <c r="CO141" s="328">
        <f>SUM(CO136:CO140)</f>
        <v>86</v>
      </c>
      <c r="CP141" s="203">
        <f>SUM(CP136:CP140)</f>
        <v>59</v>
      </c>
      <c r="CQ141" s="290">
        <f>SUM(CQ136:CQ140)</f>
        <v>-17</v>
      </c>
      <c r="CR141" s="328">
        <f>SUM(CR136:CR140)</f>
        <v>81</v>
      </c>
      <c r="CS141" s="328">
        <f>SUM(CS136:CS140)</f>
        <v>18</v>
      </c>
      <c r="CT141" s="328">
        <f>SUM(CT136:CT140)</f>
        <v>56</v>
      </c>
      <c r="CU141" s="328">
        <f>SUM(CU136:CU140)</f>
        <v>-85</v>
      </c>
      <c r="CV141" s="328">
        <f>SUM(CV136:CV140)</f>
        <v>-16</v>
      </c>
      <c r="CW141" s="328">
        <f>SUM(CW136:CW140)</f>
        <v>-30</v>
      </c>
      <c r="CX141" s="328">
        <f>SUM(CX136:CX140)</f>
        <v>-305</v>
      </c>
      <c r="CY141" s="328">
        <f>SUM(CY136:CY140)</f>
        <v>-106</v>
      </c>
      <c r="CZ141" s="328">
        <f>SUM(CZ136:CZ140)</f>
        <v>1</v>
      </c>
      <c r="DA141" s="328">
        <f>SUM(DA136:DA140)</f>
        <v>-104</v>
      </c>
      <c r="DB141" s="203">
        <f>SUM(DB136:DB140)</f>
        <v>-65</v>
      </c>
    </row>
    <row r="142" spans="1:106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27"/>
      <c r="BJ142" s="127"/>
      <c r="BK142" s="176"/>
      <c r="BL142" s="176"/>
      <c r="BM142" s="176"/>
      <c r="BN142" s="324"/>
      <c r="BO142" s="324"/>
      <c r="BP142" s="221"/>
      <c r="BQ142" s="221"/>
      <c r="BR142" s="221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83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284"/>
      <c r="CQ142" s="283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284"/>
    </row>
    <row r="143" spans="1:106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>
        <v>101</v>
      </c>
      <c r="AQ143" s="191">
        <v>72</v>
      </c>
      <c r="AR143" s="191">
        <v>74</v>
      </c>
      <c r="AS143" s="191">
        <v>81</v>
      </c>
      <c r="AT143" s="191">
        <v>93</v>
      </c>
      <c r="AU143" s="191">
        <v>84</v>
      </c>
      <c r="AV143" s="205">
        <v>56</v>
      </c>
      <c r="AW143" s="191">
        <v>90</v>
      </c>
      <c r="AX143" s="191">
        <v>92</v>
      </c>
      <c r="AY143" s="191">
        <v>30</v>
      </c>
      <c r="AZ143" s="191">
        <v>93</v>
      </c>
      <c r="BA143" s="191">
        <v>64</v>
      </c>
      <c r="BB143" s="191">
        <v>110</v>
      </c>
      <c r="BC143" s="191">
        <v>125</v>
      </c>
      <c r="BD143" s="191">
        <v>121</v>
      </c>
      <c r="BE143" s="191">
        <v>133</v>
      </c>
      <c r="BF143" s="191">
        <v>162</v>
      </c>
      <c r="BG143" s="191">
        <v>104</v>
      </c>
      <c r="BH143" s="205">
        <v>72</v>
      </c>
      <c r="BI143" s="127"/>
      <c r="BJ143" s="127"/>
      <c r="BK143" s="176"/>
      <c r="BL143" s="176"/>
      <c r="BM143" s="176"/>
      <c r="BN143" s="324"/>
      <c r="BO143" s="324"/>
      <c r="BP143" s="221"/>
      <c r="BQ143" s="221"/>
      <c r="BR143" s="221"/>
      <c r="BS143" s="283"/>
      <c r="BT143" s="221"/>
      <c r="BU143" s="221"/>
      <c r="BV143" s="221"/>
      <c r="BW143" s="221"/>
      <c r="BX143" s="221"/>
      <c r="BY143" s="221">
        <f t="shared" ref="BY143:BZ147" si="1094">IF(AE143=0,0,S143-AE143)</f>
        <v>-215</v>
      </c>
      <c r="BZ143" s="221">
        <f t="shared" si="1094"/>
        <v>-145</v>
      </c>
      <c r="CA143" s="221">
        <f t="shared" ref="CA143:CA147" si="1095">IF(AG143=0,0,U143-AG143)</f>
        <v>-178</v>
      </c>
      <c r="CB143" s="221">
        <f t="shared" ref="CB143:CC147" si="1096">IF(AH143=0,0,V143-AH143)</f>
        <v>-171</v>
      </c>
      <c r="CC143" s="221">
        <f t="shared" si="1096"/>
        <v>-118</v>
      </c>
      <c r="CD143" s="221">
        <f t="shared" ref="CD143:CD147" si="1097">IF(AJ143=0,0,X143-AJ143)</f>
        <v>-91</v>
      </c>
      <c r="CE143" s="283">
        <f t="shared" ref="CE143:CJ147" si="1098">IF(AK143=0,0,Y143-AK143)</f>
        <v>-36</v>
      </c>
      <c r="CF143" s="221">
        <f t="shared" si="1098"/>
        <v>-114</v>
      </c>
      <c r="CG143" s="221">
        <f t="shared" si="1098"/>
        <v>-64</v>
      </c>
      <c r="CH143" s="221">
        <f t="shared" si="1098"/>
        <v>-139</v>
      </c>
      <c r="CI143" s="221">
        <f t="shared" si="1098"/>
        <v>-163</v>
      </c>
      <c r="CJ143" s="221">
        <f t="shared" si="1098"/>
        <v>-101</v>
      </c>
      <c r="CK143" s="221">
        <f t="shared" ref="CK143:CK147" si="1099">IF(AQ143=0,0,AE143-AQ143)</f>
        <v>143</v>
      </c>
      <c r="CL143" s="221">
        <f t="shared" ref="CL143:CS147" si="1100">IF(AR143=0,0,AF143-AR143)</f>
        <v>71</v>
      </c>
      <c r="CM143" s="221">
        <f t="shared" si="1100"/>
        <v>97</v>
      </c>
      <c r="CN143" s="221">
        <f t="shared" si="1100"/>
        <v>78</v>
      </c>
      <c r="CO143" s="221">
        <f t="shared" si="1100"/>
        <v>34</v>
      </c>
      <c r="CP143" s="284">
        <f t="shared" si="1100"/>
        <v>35</v>
      </c>
      <c r="CQ143" s="283">
        <f t="shared" si="1100"/>
        <v>-54</v>
      </c>
      <c r="CR143" s="221">
        <f t="shared" si="1100"/>
        <v>22</v>
      </c>
      <c r="CS143" s="221">
        <f t="shared" si="1100"/>
        <v>34</v>
      </c>
      <c r="CT143" s="221">
        <f t="shared" ref="CT143:CT147" si="1101">IF(AZ143=0,0,AN143-AZ143)</f>
        <v>46</v>
      </c>
      <c r="CU143" s="221">
        <f t="shared" ref="CU143:CU147" si="1102">IF(BA143=0,0,AO143-BA143)</f>
        <v>99</v>
      </c>
      <c r="CV143" s="221">
        <f t="shared" ref="CV143:CV147" si="1103">IF(BB143=0,0,AP143-BB143)</f>
        <v>-9</v>
      </c>
      <c r="CW143" s="221">
        <f t="shared" ref="CW143:CW147" si="1104">IF(BC143=0,0,AQ143-BC143)</f>
        <v>-53</v>
      </c>
      <c r="CX143" s="221">
        <f t="shared" ref="CX143:CX147" si="1105">IF(BD143=0,0,AR143-BD143)</f>
        <v>-47</v>
      </c>
      <c r="CY143" s="221">
        <f t="shared" ref="CY143:CY147" si="1106">IF(BE143=0,0,AS143-BE143)</f>
        <v>-52</v>
      </c>
      <c r="CZ143" s="221">
        <f t="shared" ref="CZ143:CZ147" si="1107">IF(BF143=0,0,AT143-BF143)</f>
        <v>-69</v>
      </c>
      <c r="DA143" s="221">
        <f t="shared" ref="DA143:DB147" si="1108">IF(BG143=0,0,AU143-BG143)</f>
        <v>-20</v>
      </c>
      <c r="DB143" s="284">
        <f t="shared" si="1108"/>
        <v>-16</v>
      </c>
    </row>
    <row r="144" spans="1:106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>
        <v>4</v>
      </c>
      <c r="AQ144" s="191">
        <v>78</v>
      </c>
      <c r="AR144" s="191">
        <v>10</v>
      </c>
      <c r="AS144" s="191">
        <v>30</v>
      </c>
      <c r="AT144" s="191">
        <v>24</v>
      </c>
      <c r="AU144" s="191">
        <v>12</v>
      </c>
      <c r="AV144" s="205">
        <v>2</v>
      </c>
      <c r="AW144" s="191">
        <v>19</v>
      </c>
      <c r="AX144" s="191">
        <v>6</v>
      </c>
      <c r="AY144" s="191">
        <v>4</v>
      </c>
      <c r="AZ144" s="191">
        <v>21</v>
      </c>
      <c r="BA144" s="191">
        <v>87</v>
      </c>
      <c r="BB144" s="191">
        <v>70</v>
      </c>
      <c r="BC144" s="191">
        <v>35</v>
      </c>
      <c r="BD144" s="191">
        <v>2</v>
      </c>
      <c r="BE144" s="191">
        <v>14</v>
      </c>
      <c r="BF144" s="191">
        <v>10</v>
      </c>
      <c r="BG144" s="191">
        <v>8</v>
      </c>
      <c r="BH144" s="205">
        <v>2</v>
      </c>
      <c r="BI144" s="127"/>
      <c r="BJ144" s="127"/>
      <c r="BK144" s="176"/>
      <c r="BL144" s="176"/>
      <c r="BM144" s="176"/>
      <c r="BN144" s="324"/>
      <c r="BO144" s="324"/>
      <c r="BP144" s="221"/>
      <c r="BQ144" s="221"/>
      <c r="BR144" s="221"/>
      <c r="BS144" s="283"/>
      <c r="BT144" s="221"/>
      <c r="BU144" s="221"/>
      <c r="BV144" s="221"/>
      <c r="BW144" s="221"/>
      <c r="BX144" s="221"/>
      <c r="BY144" s="221">
        <f t="shared" si="1094"/>
        <v>-3</v>
      </c>
      <c r="BZ144" s="221">
        <f t="shared" si="1094"/>
        <v>-94</v>
      </c>
      <c r="CA144" s="221">
        <f t="shared" si="1095"/>
        <v>-42</v>
      </c>
      <c r="CB144" s="221">
        <f t="shared" si="1096"/>
        <v>-24</v>
      </c>
      <c r="CC144" s="221">
        <f t="shared" si="1096"/>
        <v>-2</v>
      </c>
      <c r="CD144" s="221">
        <f t="shared" si="1097"/>
        <v>-8</v>
      </c>
      <c r="CE144" s="283">
        <f t="shared" si="1098"/>
        <v>0</v>
      </c>
      <c r="CF144" s="221">
        <f t="shared" si="1098"/>
        <v>-3</v>
      </c>
      <c r="CG144" s="221">
        <f t="shared" si="1098"/>
        <v>-11</v>
      </c>
      <c r="CH144" s="221">
        <f t="shared" si="1098"/>
        <v>-26</v>
      </c>
      <c r="CI144" s="221">
        <f t="shared" si="1098"/>
        <v>-7</v>
      </c>
      <c r="CJ144" s="221">
        <f t="shared" si="1098"/>
        <v>-4</v>
      </c>
      <c r="CK144" s="221">
        <f t="shared" si="1099"/>
        <v>-75</v>
      </c>
      <c r="CL144" s="221">
        <f t="shared" si="1100"/>
        <v>84</v>
      </c>
      <c r="CM144" s="221">
        <f t="shared" si="1100"/>
        <v>12</v>
      </c>
      <c r="CN144" s="221">
        <f t="shared" si="1100"/>
        <v>0</v>
      </c>
      <c r="CO144" s="221">
        <f t="shared" si="1100"/>
        <v>-10</v>
      </c>
      <c r="CP144" s="284">
        <f t="shared" si="1100"/>
        <v>6</v>
      </c>
      <c r="CQ144" s="283">
        <f t="shared" si="1100"/>
        <v>-19</v>
      </c>
      <c r="CR144" s="221">
        <f t="shared" si="1100"/>
        <v>-3</v>
      </c>
      <c r="CS144" s="221">
        <f t="shared" si="1100"/>
        <v>7</v>
      </c>
      <c r="CT144" s="221">
        <f t="shared" si="1101"/>
        <v>5</v>
      </c>
      <c r="CU144" s="221">
        <f t="shared" si="1102"/>
        <v>-80</v>
      </c>
      <c r="CV144" s="221">
        <f t="shared" si="1103"/>
        <v>-66</v>
      </c>
      <c r="CW144" s="221">
        <f t="shared" si="1104"/>
        <v>43</v>
      </c>
      <c r="CX144" s="221">
        <f t="shared" si="1105"/>
        <v>8</v>
      </c>
      <c r="CY144" s="221">
        <f t="shared" si="1106"/>
        <v>16</v>
      </c>
      <c r="CZ144" s="221">
        <f t="shared" si="1107"/>
        <v>14</v>
      </c>
      <c r="DA144" s="221">
        <f t="shared" si="1108"/>
        <v>4</v>
      </c>
      <c r="DB144" s="284">
        <f t="shared" si="1108"/>
        <v>0</v>
      </c>
    </row>
    <row r="145" spans="1:106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>
        <v>2</v>
      </c>
      <c r="AQ145" s="191">
        <v>2</v>
      </c>
      <c r="AR145" s="191">
        <v>2</v>
      </c>
      <c r="AS145" s="191">
        <v>3</v>
      </c>
      <c r="AT145" s="191">
        <v>2</v>
      </c>
      <c r="AU145" s="191">
        <v>2</v>
      </c>
      <c r="AV145" s="205">
        <v>1</v>
      </c>
      <c r="AW145" s="191">
        <v>7</v>
      </c>
      <c r="AX145" s="191">
        <v>5</v>
      </c>
      <c r="AY145" s="191">
        <v>3</v>
      </c>
      <c r="AZ145" s="191">
        <v>2</v>
      </c>
      <c r="BA145" s="191">
        <v>4</v>
      </c>
      <c r="BB145" s="191">
        <v>8</v>
      </c>
      <c r="BC145" s="191">
        <v>7</v>
      </c>
      <c r="BD145" s="191">
        <v>1</v>
      </c>
      <c r="BE145" s="191">
        <v>1</v>
      </c>
      <c r="BF145" s="191">
        <v>6</v>
      </c>
      <c r="BG145" s="191">
        <v>5</v>
      </c>
      <c r="BH145" s="205">
        <v>2</v>
      </c>
      <c r="BI145" s="127"/>
      <c r="BJ145" s="127"/>
      <c r="BK145" s="176"/>
      <c r="BL145" s="176"/>
      <c r="BM145" s="176"/>
      <c r="BN145" s="324"/>
      <c r="BO145" s="324"/>
      <c r="BP145" s="221"/>
      <c r="BQ145" s="221"/>
      <c r="BR145" s="221"/>
      <c r="BS145" s="283"/>
      <c r="BT145" s="221"/>
      <c r="BU145" s="221"/>
      <c r="BV145" s="221"/>
      <c r="BW145" s="221"/>
      <c r="BX145" s="221"/>
      <c r="BY145" s="221">
        <f t="shared" si="1094"/>
        <v>-1</v>
      </c>
      <c r="BZ145" s="221">
        <f t="shared" si="1094"/>
        <v>-1</v>
      </c>
      <c r="CA145" s="221">
        <f t="shared" si="1095"/>
        <v>-6</v>
      </c>
      <c r="CB145" s="221">
        <f t="shared" si="1096"/>
        <v>-6</v>
      </c>
      <c r="CC145" s="221">
        <f t="shared" si="1096"/>
        <v>-3</v>
      </c>
      <c r="CD145" s="221">
        <f t="shared" si="1097"/>
        <v>-4</v>
      </c>
      <c r="CE145" s="283">
        <f t="shared" si="1098"/>
        <v>-2</v>
      </c>
      <c r="CF145" s="221">
        <f t="shared" si="1098"/>
        <v>-13</v>
      </c>
      <c r="CG145" s="221">
        <f t="shared" si="1098"/>
        <v>-1</v>
      </c>
      <c r="CH145" s="221">
        <f t="shared" si="1098"/>
        <v>-1</v>
      </c>
      <c r="CI145" s="221">
        <f t="shared" si="1098"/>
        <v>-2</v>
      </c>
      <c r="CJ145" s="221">
        <f t="shared" si="1098"/>
        <v>-2</v>
      </c>
      <c r="CK145" s="221">
        <f t="shared" si="1099"/>
        <v>-1</v>
      </c>
      <c r="CL145" s="221">
        <f t="shared" si="1100"/>
        <v>-1</v>
      </c>
      <c r="CM145" s="221">
        <f t="shared" si="1100"/>
        <v>3</v>
      </c>
      <c r="CN145" s="221">
        <f t="shared" si="1100"/>
        <v>4</v>
      </c>
      <c r="CO145" s="221">
        <f t="shared" si="1100"/>
        <v>1</v>
      </c>
      <c r="CP145" s="284">
        <f t="shared" si="1100"/>
        <v>3</v>
      </c>
      <c r="CQ145" s="283">
        <f t="shared" si="1100"/>
        <v>-5</v>
      </c>
      <c r="CR145" s="221">
        <f t="shared" si="1100"/>
        <v>8</v>
      </c>
      <c r="CS145" s="221">
        <f t="shared" si="1100"/>
        <v>-2</v>
      </c>
      <c r="CT145" s="221">
        <f t="shared" si="1101"/>
        <v>-1</v>
      </c>
      <c r="CU145" s="221">
        <f t="shared" si="1102"/>
        <v>-2</v>
      </c>
      <c r="CV145" s="221">
        <f t="shared" si="1103"/>
        <v>-6</v>
      </c>
      <c r="CW145" s="221">
        <f t="shared" si="1104"/>
        <v>-5</v>
      </c>
      <c r="CX145" s="221">
        <f t="shared" si="1105"/>
        <v>1</v>
      </c>
      <c r="CY145" s="221">
        <f t="shared" si="1106"/>
        <v>2</v>
      </c>
      <c r="CZ145" s="221">
        <f t="shared" si="1107"/>
        <v>-4</v>
      </c>
      <c r="DA145" s="221">
        <f t="shared" si="1108"/>
        <v>-3</v>
      </c>
      <c r="DB145" s="284">
        <f t="shared" si="1108"/>
        <v>-1</v>
      </c>
    </row>
    <row r="146" spans="1:106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>
        <v>5</v>
      </c>
      <c r="AQ146" s="191">
        <v>4</v>
      </c>
      <c r="AR146" s="191">
        <v>2</v>
      </c>
      <c r="AS146" s="191">
        <v>3</v>
      </c>
      <c r="AT146" s="191">
        <v>3</v>
      </c>
      <c r="AU146" s="191">
        <v>5</v>
      </c>
      <c r="AV146" s="205">
        <v>2</v>
      </c>
      <c r="AW146" s="191">
        <v>1</v>
      </c>
      <c r="AX146" s="191">
        <v>4</v>
      </c>
      <c r="AY146" s="191">
        <v>3</v>
      </c>
      <c r="AZ146" s="191">
        <v>1</v>
      </c>
      <c r="BA146" s="191">
        <v>5</v>
      </c>
      <c r="BB146" s="191">
        <v>8</v>
      </c>
      <c r="BC146" s="191">
        <v>6</v>
      </c>
      <c r="BD146" s="191">
        <v>1</v>
      </c>
      <c r="BE146" s="191">
        <v>4</v>
      </c>
      <c r="BF146" s="191">
        <v>9</v>
      </c>
      <c r="BG146" s="191">
        <v>7</v>
      </c>
      <c r="BH146" s="205">
        <v>5</v>
      </c>
      <c r="BI146" s="127"/>
      <c r="BJ146" s="127"/>
      <c r="BK146" s="176"/>
      <c r="BL146" s="176"/>
      <c r="BM146" s="176"/>
      <c r="BN146" s="324"/>
      <c r="BO146" s="324"/>
      <c r="BP146" s="221"/>
      <c r="BQ146" s="221"/>
      <c r="BR146" s="221"/>
      <c r="BS146" s="283"/>
      <c r="BT146" s="221"/>
      <c r="BU146" s="221"/>
      <c r="BV146" s="221"/>
      <c r="BW146" s="221"/>
      <c r="BX146" s="221"/>
      <c r="BY146" s="221">
        <f t="shared" si="1094"/>
        <v>-1</v>
      </c>
      <c r="BZ146" s="221">
        <f t="shared" si="1094"/>
        <v>-4</v>
      </c>
      <c r="CA146" s="221">
        <f t="shared" si="1095"/>
        <v>-3</v>
      </c>
      <c r="CB146" s="221">
        <f t="shared" si="1096"/>
        <v>-6</v>
      </c>
      <c r="CC146" s="221">
        <f t="shared" si="1096"/>
        <v>-1</v>
      </c>
      <c r="CD146" s="221">
        <f t="shared" si="1097"/>
        <v>-5</v>
      </c>
      <c r="CE146" s="283">
        <f t="shared" si="1098"/>
        <v>-2</v>
      </c>
      <c r="CF146" s="221">
        <f t="shared" si="1098"/>
        <v>-6</v>
      </c>
      <c r="CG146" s="221">
        <f t="shared" si="1098"/>
        <v>-1</v>
      </c>
      <c r="CH146" s="221">
        <f t="shared" si="1098"/>
        <v>-1</v>
      </c>
      <c r="CI146" s="221">
        <f t="shared" si="1098"/>
        <v>-11</v>
      </c>
      <c r="CJ146" s="221">
        <f t="shared" si="1098"/>
        <v>-5</v>
      </c>
      <c r="CK146" s="221">
        <f t="shared" si="1099"/>
        <v>-3</v>
      </c>
      <c r="CL146" s="221">
        <f t="shared" si="1100"/>
        <v>2</v>
      </c>
      <c r="CM146" s="221">
        <f t="shared" si="1100"/>
        <v>0</v>
      </c>
      <c r="CN146" s="221">
        <f t="shared" si="1100"/>
        <v>3</v>
      </c>
      <c r="CO146" s="221">
        <f t="shared" si="1100"/>
        <v>-4</v>
      </c>
      <c r="CP146" s="284">
        <f t="shared" si="1100"/>
        <v>3</v>
      </c>
      <c r="CQ146" s="283">
        <f t="shared" si="1100"/>
        <v>1</v>
      </c>
      <c r="CR146" s="221">
        <f t="shared" si="1100"/>
        <v>2</v>
      </c>
      <c r="CS146" s="221">
        <f t="shared" si="1100"/>
        <v>-2</v>
      </c>
      <c r="CT146" s="221">
        <f t="shared" si="1101"/>
        <v>0</v>
      </c>
      <c r="CU146" s="221">
        <f t="shared" si="1102"/>
        <v>6</v>
      </c>
      <c r="CV146" s="221">
        <f t="shared" si="1103"/>
        <v>-3</v>
      </c>
      <c r="CW146" s="221">
        <f t="shared" si="1104"/>
        <v>-2</v>
      </c>
      <c r="CX146" s="221">
        <f t="shared" si="1105"/>
        <v>1</v>
      </c>
      <c r="CY146" s="221">
        <f t="shared" si="1106"/>
        <v>-1</v>
      </c>
      <c r="CZ146" s="221">
        <f t="shared" si="1107"/>
        <v>-6</v>
      </c>
      <c r="DA146" s="221">
        <f t="shared" si="1108"/>
        <v>-2</v>
      </c>
      <c r="DB146" s="284">
        <f t="shared" si="1108"/>
        <v>-3</v>
      </c>
    </row>
    <row r="147" spans="1:106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205">
        <v>0</v>
      </c>
      <c r="BI147" s="127"/>
      <c r="BJ147" s="127"/>
      <c r="BK147" s="176"/>
      <c r="BL147" s="176"/>
      <c r="BM147" s="176"/>
      <c r="BN147" s="324"/>
      <c r="BO147" s="324"/>
      <c r="BP147" s="221"/>
      <c r="BQ147" s="221"/>
      <c r="BR147" s="221"/>
      <c r="BS147" s="283"/>
      <c r="BT147" s="221"/>
      <c r="BU147" s="221"/>
      <c r="BV147" s="221"/>
      <c r="BW147" s="221"/>
      <c r="BX147" s="221"/>
      <c r="BY147" s="221">
        <f t="shared" si="1094"/>
        <v>0</v>
      </c>
      <c r="BZ147" s="221">
        <f t="shared" si="1094"/>
        <v>0</v>
      </c>
      <c r="CA147" s="221">
        <f t="shared" si="1095"/>
        <v>0</v>
      </c>
      <c r="CB147" s="221">
        <f t="shared" si="1096"/>
        <v>0</v>
      </c>
      <c r="CC147" s="221">
        <f t="shared" si="1096"/>
        <v>0</v>
      </c>
      <c r="CD147" s="221">
        <f t="shared" si="1097"/>
        <v>0</v>
      </c>
      <c r="CE147" s="283">
        <f t="shared" si="1098"/>
        <v>0</v>
      </c>
      <c r="CF147" s="221">
        <f t="shared" si="1098"/>
        <v>0</v>
      </c>
      <c r="CG147" s="221">
        <f t="shared" si="1098"/>
        <v>0</v>
      </c>
      <c r="CH147" s="221">
        <f t="shared" si="1098"/>
        <v>0</v>
      </c>
      <c r="CI147" s="221">
        <f t="shared" si="1098"/>
        <v>0</v>
      </c>
      <c r="CJ147" s="221">
        <f t="shared" si="1098"/>
        <v>0</v>
      </c>
      <c r="CK147" s="221">
        <f t="shared" si="1099"/>
        <v>0</v>
      </c>
      <c r="CL147" s="221">
        <f t="shared" si="1100"/>
        <v>0</v>
      </c>
      <c r="CM147" s="221">
        <f t="shared" si="1100"/>
        <v>0</v>
      </c>
      <c r="CN147" s="221">
        <f t="shared" si="1100"/>
        <v>0</v>
      </c>
      <c r="CO147" s="221">
        <f t="shared" si="1100"/>
        <v>0</v>
      </c>
      <c r="CP147" s="284">
        <f t="shared" si="1100"/>
        <v>0</v>
      </c>
      <c r="CQ147" s="283">
        <f t="shared" si="1100"/>
        <v>0</v>
      </c>
      <c r="CR147" s="221">
        <f t="shared" si="1100"/>
        <v>0</v>
      </c>
      <c r="CS147" s="221">
        <f t="shared" si="1100"/>
        <v>0</v>
      </c>
      <c r="CT147" s="221">
        <f t="shared" si="1101"/>
        <v>0</v>
      </c>
      <c r="CU147" s="221">
        <f t="shared" si="1102"/>
        <v>0</v>
      </c>
      <c r="CV147" s="221">
        <f t="shared" si="1103"/>
        <v>0</v>
      </c>
      <c r="CW147" s="221">
        <f t="shared" si="1104"/>
        <v>0</v>
      </c>
      <c r="CX147" s="221">
        <f t="shared" si="1105"/>
        <v>0</v>
      </c>
      <c r="CY147" s="221">
        <f t="shared" si="1106"/>
        <v>0</v>
      </c>
      <c r="CZ147" s="221">
        <f t="shared" si="1107"/>
        <v>0</v>
      </c>
      <c r="DA147" s="221">
        <f t="shared" si="1108"/>
        <v>0</v>
      </c>
      <c r="DB147" s="284">
        <f t="shared" si="1108"/>
        <v>0</v>
      </c>
    </row>
    <row r="148" spans="1:106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3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1109">SUM(AE143:AE147)</f>
        <v>220</v>
      </c>
      <c r="AF148" s="191">
        <f t="shared" si="1109"/>
        <v>244</v>
      </c>
      <c r="AG148" s="191">
        <f t="shared" si="1109"/>
        <v>229</v>
      </c>
      <c r="AH148" s="191">
        <f t="shared" si="1109"/>
        <v>207</v>
      </c>
      <c r="AI148" s="191">
        <f t="shared" si="1109"/>
        <v>124</v>
      </c>
      <c r="AJ148" s="205">
        <f t="shared" si="1109"/>
        <v>108</v>
      </c>
      <c r="AK148" s="191">
        <f>SUM(AK143:AK147)</f>
        <v>40</v>
      </c>
      <c r="AL148" s="191">
        <f t="shared" ref="AL148:AN148" si="1110">SUM(AL143:AL147)</f>
        <v>136</v>
      </c>
      <c r="AM148" s="191">
        <f t="shared" si="1110"/>
        <v>77</v>
      </c>
      <c r="AN148" s="132">
        <f t="shared" si="1110"/>
        <v>167</v>
      </c>
      <c r="AO148" s="132">
        <f>SUM(AO143:AO147)</f>
        <v>183</v>
      </c>
      <c r="AP148" s="132">
        <f>SUM(AP143:AP147)</f>
        <v>112</v>
      </c>
      <c r="AQ148" s="191">
        <f t="shared" ref="AQ148:AZ148" si="1111">SUM(AQ143:AQ147)</f>
        <v>156</v>
      </c>
      <c r="AR148" s="191">
        <f t="shared" si="1111"/>
        <v>88</v>
      </c>
      <c r="AS148" s="191">
        <f t="shared" si="1111"/>
        <v>117</v>
      </c>
      <c r="AT148" s="191">
        <f t="shared" si="1111"/>
        <v>122</v>
      </c>
      <c r="AU148" s="191">
        <f t="shared" si="1111"/>
        <v>103</v>
      </c>
      <c r="AV148" s="205">
        <f t="shared" si="1111"/>
        <v>61</v>
      </c>
      <c r="AW148" s="191">
        <f t="shared" si="1111"/>
        <v>117</v>
      </c>
      <c r="AX148" s="191">
        <f t="shared" si="1111"/>
        <v>107</v>
      </c>
      <c r="AY148" s="191">
        <f t="shared" si="1111"/>
        <v>40</v>
      </c>
      <c r="AZ148" s="191">
        <f t="shared" si="1111"/>
        <v>117</v>
      </c>
      <c r="BA148" s="191">
        <f>SUM(BA143:BA147)</f>
        <v>160</v>
      </c>
      <c r="BB148" s="191">
        <v>196</v>
      </c>
      <c r="BC148" s="191">
        <v>173</v>
      </c>
      <c r="BD148" s="191">
        <v>125</v>
      </c>
      <c r="BE148" s="191">
        <v>152</v>
      </c>
      <c r="BF148" s="191">
        <v>187</v>
      </c>
      <c r="BG148" s="191">
        <v>124</v>
      </c>
      <c r="BH148" s="205">
        <v>81</v>
      </c>
      <c r="BI148" s="334">
        <v>0</v>
      </c>
      <c r="BJ148" s="334">
        <v>0</v>
      </c>
      <c r="BK148" s="335">
        <v>0</v>
      </c>
      <c r="BL148" s="132">
        <v>0</v>
      </c>
      <c r="BM148" s="132">
        <v>0</v>
      </c>
      <c r="BN148" s="131">
        <v>0</v>
      </c>
      <c r="BO148" s="131">
        <v>0</v>
      </c>
      <c r="BP148" s="191">
        <v>0</v>
      </c>
      <c r="BQ148" s="191">
        <v>0</v>
      </c>
      <c r="BR148" s="191">
        <v>0</v>
      </c>
      <c r="BS148" s="336">
        <v>0</v>
      </c>
      <c r="BT148" s="191">
        <v>0</v>
      </c>
      <c r="BU148" s="191">
        <v>0</v>
      </c>
      <c r="BV148" s="191">
        <v>0</v>
      </c>
      <c r="BW148" s="191">
        <v>0</v>
      </c>
      <c r="BX148" s="191">
        <v>0</v>
      </c>
      <c r="BY148" s="328">
        <f>SUM(BY143:BY147)</f>
        <v>-220</v>
      </c>
      <c r="BZ148" s="328">
        <f>SUM(BZ143:BZ147)</f>
        <v>-244</v>
      </c>
      <c r="CA148" s="328">
        <f t="shared" ref="CA148:CB148" si="1112">SUM(CA143:CA147)</f>
        <v>-229</v>
      </c>
      <c r="CB148" s="328">
        <f t="shared" si="1112"/>
        <v>-207</v>
      </c>
      <c r="CC148" s="328">
        <f t="shared" ref="CC148" si="1113">SUM(CC143:CC147)</f>
        <v>-124</v>
      </c>
      <c r="CD148" s="328">
        <f>SUM(CD136:CD140)</f>
        <v>-248</v>
      </c>
      <c r="CE148" s="290">
        <f>SUM(CE143:CE147)</f>
        <v>-40</v>
      </c>
      <c r="CF148" s="328">
        <f t="shared" ref="CF148:CQ148" si="1114">SUM(CF143:CF147)</f>
        <v>-136</v>
      </c>
      <c r="CG148" s="328">
        <f t="shared" si="1114"/>
        <v>-77</v>
      </c>
      <c r="CH148" s="328">
        <f t="shared" si="1114"/>
        <v>-167</v>
      </c>
      <c r="CI148" s="328">
        <f t="shared" si="1114"/>
        <v>-183</v>
      </c>
      <c r="CJ148" s="328">
        <f t="shared" si="1114"/>
        <v>-112</v>
      </c>
      <c r="CK148" s="328">
        <f t="shared" si="1114"/>
        <v>64</v>
      </c>
      <c r="CL148" s="328">
        <f t="shared" si="1114"/>
        <v>156</v>
      </c>
      <c r="CM148" s="328">
        <f t="shared" si="1114"/>
        <v>112</v>
      </c>
      <c r="CN148" s="328">
        <f t="shared" si="1114"/>
        <v>85</v>
      </c>
      <c r="CO148" s="328">
        <f t="shared" si="1114"/>
        <v>21</v>
      </c>
      <c r="CP148" s="203">
        <f t="shared" si="1114"/>
        <v>47</v>
      </c>
      <c r="CQ148" s="290">
        <f t="shared" si="1114"/>
        <v>-77</v>
      </c>
      <c r="CR148" s="328">
        <f t="shared" ref="CR148:CS148" si="1115">SUM(CR143:CR147)</f>
        <v>29</v>
      </c>
      <c r="CS148" s="328">
        <f t="shared" si="1115"/>
        <v>37</v>
      </c>
      <c r="CT148" s="328">
        <f t="shared" ref="CT148:DB148" si="1116">SUM(CT143:CT147)</f>
        <v>50</v>
      </c>
      <c r="CU148" s="328">
        <f t="shared" si="1116"/>
        <v>23</v>
      </c>
      <c r="CV148" s="328">
        <f t="shared" si="1116"/>
        <v>-84</v>
      </c>
      <c r="CW148" s="328">
        <f t="shared" si="1116"/>
        <v>-17</v>
      </c>
      <c r="CX148" s="328">
        <f t="shared" si="1116"/>
        <v>-37</v>
      </c>
      <c r="CY148" s="328">
        <f t="shared" si="1116"/>
        <v>-35</v>
      </c>
      <c r="CZ148" s="328">
        <f t="shared" si="1116"/>
        <v>-65</v>
      </c>
      <c r="DA148" s="328">
        <f t="shared" si="1116"/>
        <v>-21</v>
      </c>
      <c r="DB148" s="203">
        <f t="shared" si="1116"/>
        <v>-20</v>
      </c>
    </row>
    <row r="149" spans="1:106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27"/>
      <c r="BJ149" s="127"/>
      <c r="BK149" s="176"/>
      <c r="BL149" s="176"/>
      <c r="BM149" s="176"/>
      <c r="BN149" s="324"/>
      <c r="BO149" s="324"/>
      <c r="BP149" s="221"/>
      <c r="BQ149" s="221"/>
      <c r="BR149" s="221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83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284"/>
      <c r="CQ149" s="283"/>
      <c r="CR149" s="221"/>
      <c r="CS149" s="221"/>
      <c r="CT149" s="221"/>
      <c r="CU149" s="221"/>
      <c r="CV149" s="221"/>
      <c r="CW149" s="221"/>
      <c r="CX149" s="221"/>
      <c r="CY149" s="221"/>
      <c r="CZ149" s="221"/>
      <c r="DA149" s="221"/>
      <c r="DB149" s="284"/>
    </row>
    <row r="150" spans="1:106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>
        <v>1537</v>
      </c>
      <c r="AQ150" s="191">
        <v>1333</v>
      </c>
      <c r="AR150" s="191">
        <v>1467</v>
      </c>
      <c r="AS150" s="191">
        <v>1414</v>
      </c>
      <c r="AT150" s="191">
        <v>1698</v>
      </c>
      <c r="AU150" s="191">
        <v>1073</v>
      </c>
      <c r="AV150" s="205">
        <v>1395</v>
      </c>
      <c r="AW150" s="191">
        <v>1193</v>
      </c>
      <c r="AX150" s="191">
        <v>1176</v>
      </c>
      <c r="AY150" s="191">
        <v>1519</v>
      </c>
      <c r="AZ150" s="191">
        <v>1686</v>
      </c>
      <c r="BA150" s="191">
        <v>1814</v>
      </c>
      <c r="BB150" s="191">
        <v>1595</v>
      </c>
      <c r="BC150" s="191">
        <v>1535</v>
      </c>
      <c r="BD150" s="191">
        <v>1259</v>
      </c>
      <c r="BE150" s="191">
        <v>1547</v>
      </c>
      <c r="BF150" s="191">
        <v>1566</v>
      </c>
      <c r="BG150" s="191">
        <v>1335</v>
      </c>
      <c r="BH150" s="205">
        <v>1310</v>
      </c>
      <c r="BI150" s="127"/>
      <c r="BJ150" s="127"/>
      <c r="BK150" s="176"/>
      <c r="BL150" s="176"/>
      <c r="BM150" s="176"/>
      <c r="BN150" s="324"/>
      <c r="BO150" s="324"/>
      <c r="BP150" s="221"/>
      <c r="BQ150" s="221"/>
      <c r="BR150" s="221"/>
      <c r="BS150" s="283"/>
      <c r="BT150" s="221"/>
      <c r="BU150" s="221"/>
      <c r="BV150" s="221"/>
      <c r="BW150" s="221"/>
      <c r="BX150" s="221"/>
      <c r="BY150" s="221">
        <f t="shared" ref="BY150:BY154" si="1117">IF(AE150=0,0,S150-AE150)</f>
        <v>0</v>
      </c>
      <c r="BZ150" s="221">
        <f t="shared" ref="BZ150:BZ154" si="1118">IF(AF150=0,0,T150-AF150)</f>
        <v>0</v>
      </c>
      <c r="CA150" s="221">
        <f t="shared" ref="CA150:CA154" si="1119">IF(AG150=0,0,U150-AG150)</f>
        <v>0</v>
      </c>
      <c r="CB150" s="221">
        <f t="shared" ref="CB150:CB154" si="1120">IF(AH150=0,0,V150-AH150)</f>
        <v>0</v>
      </c>
      <c r="CC150" s="221">
        <f t="shared" ref="CC150:CC154" si="1121">IF(AI150=0,0,W150-AI150)</f>
        <v>0</v>
      </c>
      <c r="CD150" s="221">
        <f t="shared" ref="CD150:CD154" si="1122">IF(AJ150=0,0,X150-AJ150)</f>
        <v>0</v>
      </c>
      <c r="CE150" s="283">
        <f t="shared" ref="CE150:CJ154" si="1123">IF(AK150=0,0,Y150-AK150)</f>
        <v>-642</v>
      </c>
      <c r="CF150" s="221">
        <f t="shared" si="1123"/>
        <v>-1209</v>
      </c>
      <c r="CG150" s="221">
        <f t="shared" si="1123"/>
        <v>-489</v>
      </c>
      <c r="CH150" s="221">
        <f t="shared" si="1123"/>
        <v>-1588</v>
      </c>
      <c r="CI150" s="221">
        <f t="shared" si="1123"/>
        <v>-1738</v>
      </c>
      <c r="CJ150" s="221">
        <f t="shared" si="1123"/>
        <v>-1537</v>
      </c>
      <c r="CK150" s="221">
        <f t="shared" ref="CK150:CK154" si="1124">IF(AQ150=0,0,AE150-AQ150)</f>
        <v>-1333</v>
      </c>
      <c r="CL150" s="221">
        <f t="shared" ref="CL150:CS154" si="1125">IF(AR150=0,0,AF150-AR150)</f>
        <v>-1467</v>
      </c>
      <c r="CM150" s="221">
        <f t="shared" si="1125"/>
        <v>-1414</v>
      </c>
      <c r="CN150" s="221">
        <f t="shared" si="1125"/>
        <v>-1698</v>
      </c>
      <c r="CO150" s="221">
        <f t="shared" si="1125"/>
        <v>-1073</v>
      </c>
      <c r="CP150" s="284">
        <f t="shared" si="1125"/>
        <v>-1395</v>
      </c>
      <c r="CQ150" s="283">
        <f t="shared" si="1125"/>
        <v>-551</v>
      </c>
      <c r="CR150" s="221">
        <f t="shared" si="1125"/>
        <v>33</v>
      </c>
      <c r="CS150" s="221">
        <f t="shared" si="1125"/>
        <v>-1030</v>
      </c>
      <c r="CT150" s="221">
        <f t="shared" ref="CT150:CT154" si="1126">IF(AZ150=0,0,AN150-AZ150)</f>
        <v>-98</v>
      </c>
      <c r="CU150" s="221">
        <f t="shared" ref="CU150:CU154" si="1127">IF(BA150=0,0,AO150-BA150)</f>
        <v>-76</v>
      </c>
      <c r="CV150" s="221">
        <f t="shared" ref="CV150:CV154" si="1128">IF(BB150=0,0,AP150-BB150)</f>
        <v>-58</v>
      </c>
      <c r="CW150" s="221">
        <f t="shared" ref="CW150:CW154" si="1129">IF(BC150=0,0,AQ150-BC150)</f>
        <v>-202</v>
      </c>
      <c r="CX150" s="221">
        <f t="shared" ref="CX150:CX154" si="1130">IF(BD150=0,0,AR150-BD150)</f>
        <v>208</v>
      </c>
      <c r="CY150" s="221">
        <f t="shared" ref="CY150:CY154" si="1131">IF(BE150=0,0,AS150-BE150)</f>
        <v>-133</v>
      </c>
      <c r="CZ150" s="221">
        <f t="shared" ref="CZ150:CZ154" si="1132">IF(BF150=0,0,AT150-BF150)</f>
        <v>132</v>
      </c>
      <c r="DA150" s="221">
        <f t="shared" ref="DA150:DB154" si="1133">IF(BG150=0,0,AU150-BG150)</f>
        <v>-262</v>
      </c>
      <c r="DB150" s="284">
        <f t="shared" si="1133"/>
        <v>85</v>
      </c>
    </row>
    <row r="151" spans="1:106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>
        <v>669</v>
      </c>
      <c r="AQ151" s="191">
        <v>558</v>
      </c>
      <c r="AR151" s="191">
        <v>531</v>
      </c>
      <c r="AS151" s="191">
        <v>519</v>
      </c>
      <c r="AT151" s="191">
        <v>558</v>
      </c>
      <c r="AU151" s="191">
        <v>28</v>
      </c>
      <c r="AV151" s="205">
        <v>33</v>
      </c>
      <c r="AW151" s="191">
        <v>50</v>
      </c>
      <c r="AX151" s="191">
        <v>38</v>
      </c>
      <c r="AY151" s="191">
        <v>45</v>
      </c>
      <c r="AZ151" s="191">
        <v>208</v>
      </c>
      <c r="BA151" s="191">
        <v>1262</v>
      </c>
      <c r="BB151" s="191">
        <v>654</v>
      </c>
      <c r="BC151" s="191">
        <v>642</v>
      </c>
      <c r="BD151" s="191">
        <v>619</v>
      </c>
      <c r="BE151" s="191">
        <v>779</v>
      </c>
      <c r="BF151" s="191">
        <v>697</v>
      </c>
      <c r="BG151" s="191">
        <v>24</v>
      </c>
      <c r="BH151" s="205">
        <v>19</v>
      </c>
      <c r="BI151" s="127"/>
      <c r="BJ151" s="127"/>
      <c r="BK151" s="176"/>
      <c r="BL151" s="176"/>
      <c r="BM151" s="176"/>
      <c r="BN151" s="324"/>
      <c r="BO151" s="324"/>
      <c r="BP151" s="221"/>
      <c r="BQ151" s="221"/>
      <c r="BR151" s="221"/>
      <c r="BS151" s="283"/>
      <c r="BT151" s="221"/>
      <c r="BU151" s="221"/>
      <c r="BV151" s="221"/>
      <c r="BW151" s="221"/>
      <c r="BX151" s="221"/>
      <c r="BY151" s="221">
        <f t="shared" si="1117"/>
        <v>0</v>
      </c>
      <c r="BZ151" s="221">
        <f t="shared" si="1118"/>
        <v>0</v>
      </c>
      <c r="CA151" s="221">
        <f t="shared" si="1119"/>
        <v>0</v>
      </c>
      <c r="CB151" s="221">
        <f t="shared" si="1120"/>
        <v>0</v>
      </c>
      <c r="CC151" s="221">
        <f t="shared" si="1121"/>
        <v>0</v>
      </c>
      <c r="CD151" s="221">
        <f t="shared" si="1122"/>
        <v>0</v>
      </c>
      <c r="CE151" s="283">
        <f t="shared" si="1123"/>
        <v>0</v>
      </c>
      <c r="CF151" s="221">
        <f t="shared" si="1123"/>
        <v>-7</v>
      </c>
      <c r="CG151" s="221">
        <f t="shared" si="1123"/>
        <v>-7</v>
      </c>
      <c r="CH151" s="221">
        <f t="shared" si="1123"/>
        <v>-212</v>
      </c>
      <c r="CI151" s="221">
        <f t="shared" si="1123"/>
        <v>-947</v>
      </c>
      <c r="CJ151" s="221">
        <f t="shared" si="1123"/>
        <v>-669</v>
      </c>
      <c r="CK151" s="221">
        <f t="shared" si="1124"/>
        <v>-558</v>
      </c>
      <c r="CL151" s="221">
        <f t="shared" si="1125"/>
        <v>-531</v>
      </c>
      <c r="CM151" s="221">
        <f t="shared" si="1125"/>
        <v>-519</v>
      </c>
      <c r="CN151" s="221">
        <f t="shared" si="1125"/>
        <v>-558</v>
      </c>
      <c r="CO151" s="221">
        <f t="shared" si="1125"/>
        <v>-28</v>
      </c>
      <c r="CP151" s="284">
        <f t="shared" si="1125"/>
        <v>-33</v>
      </c>
      <c r="CQ151" s="283">
        <f t="shared" si="1125"/>
        <v>-50</v>
      </c>
      <c r="CR151" s="221">
        <f t="shared" si="1125"/>
        <v>-31</v>
      </c>
      <c r="CS151" s="221">
        <f t="shared" si="1125"/>
        <v>-38</v>
      </c>
      <c r="CT151" s="221">
        <f t="shared" si="1126"/>
        <v>4</v>
      </c>
      <c r="CU151" s="221">
        <f t="shared" si="1127"/>
        <v>-315</v>
      </c>
      <c r="CV151" s="221">
        <f t="shared" si="1128"/>
        <v>15</v>
      </c>
      <c r="CW151" s="221">
        <f t="shared" si="1129"/>
        <v>-84</v>
      </c>
      <c r="CX151" s="221">
        <f t="shared" si="1130"/>
        <v>-88</v>
      </c>
      <c r="CY151" s="221">
        <f t="shared" si="1131"/>
        <v>-260</v>
      </c>
      <c r="CZ151" s="221">
        <f t="shared" si="1132"/>
        <v>-139</v>
      </c>
      <c r="DA151" s="221">
        <f t="shared" si="1133"/>
        <v>4</v>
      </c>
      <c r="DB151" s="284">
        <f t="shared" si="1133"/>
        <v>14</v>
      </c>
    </row>
    <row r="152" spans="1:106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>
        <v>55</v>
      </c>
      <c r="AQ152" s="191">
        <v>61</v>
      </c>
      <c r="AR152" s="191">
        <v>51</v>
      </c>
      <c r="AS152" s="191">
        <v>47</v>
      </c>
      <c r="AT152" s="191">
        <v>63</v>
      </c>
      <c r="AU152" s="191">
        <v>42</v>
      </c>
      <c r="AV152" s="205">
        <v>68</v>
      </c>
      <c r="AW152" s="191">
        <v>48</v>
      </c>
      <c r="AX152" s="191">
        <v>63</v>
      </c>
      <c r="AY152" s="191">
        <v>82</v>
      </c>
      <c r="AZ152" s="191">
        <v>96</v>
      </c>
      <c r="BA152" s="191">
        <v>92</v>
      </c>
      <c r="BB152" s="191">
        <v>88</v>
      </c>
      <c r="BC152" s="191">
        <v>81</v>
      </c>
      <c r="BD152" s="191">
        <v>68</v>
      </c>
      <c r="BE152" s="191">
        <v>84</v>
      </c>
      <c r="BF152" s="191">
        <v>56</v>
      </c>
      <c r="BG152" s="191">
        <v>65</v>
      </c>
      <c r="BH152" s="205">
        <v>64</v>
      </c>
      <c r="BI152" s="127"/>
      <c r="BJ152" s="127"/>
      <c r="BK152" s="176"/>
      <c r="BL152" s="176"/>
      <c r="BM152" s="176"/>
      <c r="BN152" s="324"/>
      <c r="BO152" s="324"/>
      <c r="BP152" s="221"/>
      <c r="BQ152" s="221"/>
      <c r="BR152" s="221"/>
      <c r="BS152" s="283"/>
      <c r="BT152" s="221"/>
      <c r="BU152" s="221"/>
      <c r="BV152" s="221"/>
      <c r="BW152" s="221"/>
      <c r="BX152" s="221"/>
      <c r="BY152" s="221">
        <f t="shared" si="1117"/>
        <v>0</v>
      </c>
      <c r="BZ152" s="221">
        <f t="shared" si="1118"/>
        <v>0</v>
      </c>
      <c r="CA152" s="221">
        <f t="shared" si="1119"/>
        <v>0</v>
      </c>
      <c r="CB152" s="221">
        <f t="shared" si="1120"/>
        <v>0</v>
      </c>
      <c r="CC152" s="221">
        <f t="shared" si="1121"/>
        <v>0</v>
      </c>
      <c r="CD152" s="221">
        <f t="shared" si="1122"/>
        <v>0</v>
      </c>
      <c r="CE152" s="283">
        <f t="shared" si="1123"/>
        <v>-27</v>
      </c>
      <c r="CF152" s="221">
        <f t="shared" si="1123"/>
        <v>-60</v>
      </c>
      <c r="CG152" s="221">
        <f t="shared" si="1123"/>
        <v>-16</v>
      </c>
      <c r="CH152" s="221">
        <f t="shared" si="1123"/>
        <v>-84</v>
      </c>
      <c r="CI152" s="221">
        <f t="shared" si="1123"/>
        <v>-64</v>
      </c>
      <c r="CJ152" s="221">
        <f t="shared" si="1123"/>
        <v>-55</v>
      </c>
      <c r="CK152" s="221">
        <f t="shared" si="1124"/>
        <v>-61</v>
      </c>
      <c r="CL152" s="221">
        <f t="shared" si="1125"/>
        <v>-51</v>
      </c>
      <c r="CM152" s="221">
        <f t="shared" si="1125"/>
        <v>-47</v>
      </c>
      <c r="CN152" s="221">
        <f t="shared" si="1125"/>
        <v>-63</v>
      </c>
      <c r="CO152" s="221">
        <f t="shared" si="1125"/>
        <v>-42</v>
      </c>
      <c r="CP152" s="284">
        <f t="shared" si="1125"/>
        <v>-68</v>
      </c>
      <c r="CQ152" s="283">
        <f t="shared" si="1125"/>
        <v>-21</v>
      </c>
      <c r="CR152" s="221">
        <f t="shared" si="1125"/>
        <v>-3</v>
      </c>
      <c r="CS152" s="221">
        <f t="shared" si="1125"/>
        <v>-66</v>
      </c>
      <c r="CT152" s="221">
        <f t="shared" si="1126"/>
        <v>-12</v>
      </c>
      <c r="CU152" s="221">
        <f t="shared" si="1127"/>
        <v>-28</v>
      </c>
      <c r="CV152" s="221">
        <f t="shared" si="1128"/>
        <v>-33</v>
      </c>
      <c r="CW152" s="221">
        <f t="shared" si="1129"/>
        <v>-20</v>
      </c>
      <c r="CX152" s="221">
        <f t="shared" si="1130"/>
        <v>-17</v>
      </c>
      <c r="CY152" s="221">
        <f t="shared" si="1131"/>
        <v>-37</v>
      </c>
      <c r="CZ152" s="221">
        <f t="shared" si="1132"/>
        <v>7</v>
      </c>
      <c r="DA152" s="221">
        <f t="shared" si="1133"/>
        <v>-23</v>
      </c>
      <c r="DB152" s="284">
        <f t="shared" si="1133"/>
        <v>4</v>
      </c>
    </row>
    <row r="153" spans="1:106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>
        <v>56</v>
      </c>
      <c r="AQ153" s="191">
        <v>47</v>
      </c>
      <c r="AR153" s="191">
        <v>55</v>
      </c>
      <c r="AS153" s="191">
        <v>60</v>
      </c>
      <c r="AT153" s="191">
        <v>66</v>
      </c>
      <c r="AU153" s="191">
        <v>56</v>
      </c>
      <c r="AV153" s="205">
        <v>57</v>
      </c>
      <c r="AW153" s="191">
        <v>51</v>
      </c>
      <c r="AX153" s="191">
        <v>56</v>
      </c>
      <c r="AY153" s="191">
        <v>71</v>
      </c>
      <c r="AZ153" s="191">
        <v>90</v>
      </c>
      <c r="BA153" s="191">
        <v>74</v>
      </c>
      <c r="BB153" s="191">
        <v>83</v>
      </c>
      <c r="BC153" s="191">
        <v>78</v>
      </c>
      <c r="BD153" s="191">
        <v>63</v>
      </c>
      <c r="BE153" s="191">
        <v>80</v>
      </c>
      <c r="BF153" s="191">
        <v>70</v>
      </c>
      <c r="BG153" s="191">
        <v>85</v>
      </c>
      <c r="BH153" s="205">
        <v>67</v>
      </c>
      <c r="BI153" s="127"/>
      <c r="BJ153" s="127"/>
      <c r="BK153" s="176"/>
      <c r="BL153" s="176"/>
      <c r="BM153" s="176"/>
      <c r="BN153" s="324"/>
      <c r="BO153" s="324"/>
      <c r="BP153" s="221"/>
      <c r="BQ153" s="221"/>
      <c r="BR153" s="221"/>
      <c r="BS153" s="283"/>
      <c r="BT153" s="221"/>
      <c r="BU153" s="221"/>
      <c r="BV153" s="221"/>
      <c r="BW153" s="221"/>
      <c r="BX153" s="221"/>
      <c r="BY153" s="221">
        <f t="shared" si="1117"/>
        <v>0</v>
      </c>
      <c r="BZ153" s="221">
        <f t="shared" si="1118"/>
        <v>0</v>
      </c>
      <c r="CA153" s="221">
        <f t="shared" si="1119"/>
        <v>0</v>
      </c>
      <c r="CB153" s="221">
        <f t="shared" si="1120"/>
        <v>0</v>
      </c>
      <c r="CC153" s="221">
        <f t="shared" si="1121"/>
        <v>0</v>
      </c>
      <c r="CD153" s="221">
        <f t="shared" si="1122"/>
        <v>0</v>
      </c>
      <c r="CE153" s="283">
        <f t="shared" si="1123"/>
        <v>-47</v>
      </c>
      <c r="CF153" s="221">
        <f t="shared" si="1123"/>
        <v>-57</v>
      </c>
      <c r="CG153" s="221">
        <f t="shared" si="1123"/>
        <v>-20</v>
      </c>
      <c r="CH153" s="221">
        <f t="shared" si="1123"/>
        <v>-61</v>
      </c>
      <c r="CI153" s="221">
        <f t="shared" si="1123"/>
        <v>-62</v>
      </c>
      <c r="CJ153" s="221">
        <f t="shared" si="1123"/>
        <v>-56</v>
      </c>
      <c r="CK153" s="221">
        <f t="shared" si="1124"/>
        <v>-47</v>
      </c>
      <c r="CL153" s="221">
        <f t="shared" si="1125"/>
        <v>-55</v>
      </c>
      <c r="CM153" s="221">
        <f t="shared" si="1125"/>
        <v>-60</v>
      </c>
      <c r="CN153" s="221">
        <f t="shared" si="1125"/>
        <v>-66</v>
      </c>
      <c r="CO153" s="221">
        <f t="shared" si="1125"/>
        <v>-56</v>
      </c>
      <c r="CP153" s="284">
        <f t="shared" si="1125"/>
        <v>-57</v>
      </c>
      <c r="CQ153" s="283">
        <f t="shared" si="1125"/>
        <v>-4</v>
      </c>
      <c r="CR153" s="221">
        <f t="shared" si="1125"/>
        <v>1</v>
      </c>
      <c r="CS153" s="221">
        <f t="shared" si="1125"/>
        <v>-51</v>
      </c>
      <c r="CT153" s="221">
        <f t="shared" si="1126"/>
        <v>-29</v>
      </c>
      <c r="CU153" s="221">
        <f t="shared" si="1127"/>
        <v>-12</v>
      </c>
      <c r="CV153" s="221">
        <f t="shared" si="1128"/>
        <v>-27</v>
      </c>
      <c r="CW153" s="221">
        <f t="shared" si="1129"/>
        <v>-31</v>
      </c>
      <c r="CX153" s="221">
        <f t="shared" si="1130"/>
        <v>-8</v>
      </c>
      <c r="CY153" s="221">
        <f t="shared" si="1131"/>
        <v>-20</v>
      </c>
      <c r="CZ153" s="221">
        <f t="shared" si="1132"/>
        <v>-4</v>
      </c>
      <c r="DA153" s="221">
        <f t="shared" si="1133"/>
        <v>-29</v>
      </c>
      <c r="DB153" s="284">
        <f t="shared" si="1133"/>
        <v>-10</v>
      </c>
    </row>
    <row r="154" spans="1:106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0</v>
      </c>
      <c r="AW154" s="191">
        <v>0</v>
      </c>
      <c r="AX154" s="191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205">
        <v>0</v>
      </c>
      <c r="BI154" s="127"/>
      <c r="BJ154" s="127"/>
      <c r="BK154" s="176"/>
      <c r="BL154" s="176"/>
      <c r="BM154" s="176"/>
      <c r="BN154" s="324"/>
      <c r="BO154" s="324"/>
      <c r="BP154" s="221"/>
      <c r="BQ154" s="221"/>
      <c r="BR154" s="221"/>
      <c r="BS154" s="283"/>
      <c r="BT154" s="221"/>
      <c r="BU154" s="221"/>
      <c r="BV154" s="221"/>
      <c r="BW154" s="221"/>
      <c r="BX154" s="221"/>
      <c r="BY154" s="221">
        <f t="shared" si="1117"/>
        <v>0</v>
      </c>
      <c r="BZ154" s="221">
        <f t="shared" si="1118"/>
        <v>0</v>
      </c>
      <c r="CA154" s="221">
        <f t="shared" si="1119"/>
        <v>0</v>
      </c>
      <c r="CB154" s="221">
        <f t="shared" si="1120"/>
        <v>0</v>
      </c>
      <c r="CC154" s="221">
        <f t="shared" si="1121"/>
        <v>0</v>
      </c>
      <c r="CD154" s="221">
        <f t="shared" si="1122"/>
        <v>0</v>
      </c>
      <c r="CE154" s="283">
        <f t="shared" si="1123"/>
        <v>-1</v>
      </c>
      <c r="CF154" s="221">
        <f t="shared" si="1123"/>
        <v>0</v>
      </c>
      <c r="CG154" s="221">
        <f t="shared" si="1123"/>
        <v>-1</v>
      </c>
      <c r="CH154" s="221">
        <f t="shared" si="1123"/>
        <v>0</v>
      </c>
      <c r="CI154" s="221">
        <f t="shared" si="1123"/>
        <v>0</v>
      </c>
      <c r="CJ154" s="221">
        <f t="shared" si="1123"/>
        <v>0</v>
      </c>
      <c r="CK154" s="221">
        <f t="shared" si="1124"/>
        <v>0</v>
      </c>
      <c r="CL154" s="221">
        <f t="shared" si="1125"/>
        <v>0</v>
      </c>
      <c r="CM154" s="221">
        <f t="shared" si="1125"/>
        <v>0</v>
      </c>
      <c r="CN154" s="221">
        <f t="shared" si="1125"/>
        <v>0</v>
      </c>
      <c r="CO154" s="221">
        <f t="shared" si="1125"/>
        <v>0</v>
      </c>
      <c r="CP154" s="284">
        <f t="shared" si="1125"/>
        <v>0</v>
      </c>
      <c r="CQ154" s="283">
        <f t="shared" si="1125"/>
        <v>0</v>
      </c>
      <c r="CR154" s="221">
        <f t="shared" si="1125"/>
        <v>0</v>
      </c>
      <c r="CS154" s="221">
        <f t="shared" si="1125"/>
        <v>0</v>
      </c>
      <c r="CT154" s="221">
        <f t="shared" si="1126"/>
        <v>0</v>
      </c>
      <c r="CU154" s="221">
        <f t="shared" si="1127"/>
        <v>0</v>
      </c>
      <c r="CV154" s="221">
        <f t="shared" si="1128"/>
        <v>0</v>
      </c>
      <c r="CW154" s="221">
        <f t="shared" si="1129"/>
        <v>0</v>
      </c>
      <c r="CX154" s="221">
        <f t="shared" si="1130"/>
        <v>0</v>
      </c>
      <c r="CY154" s="221">
        <f t="shared" si="1131"/>
        <v>0</v>
      </c>
      <c r="CZ154" s="221">
        <f t="shared" si="1132"/>
        <v>0</v>
      </c>
      <c r="DA154" s="221">
        <f t="shared" si="1133"/>
        <v>0</v>
      </c>
      <c r="DB154" s="284">
        <f t="shared" si="1133"/>
        <v>0</v>
      </c>
    </row>
    <row r="155" spans="1:10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1134">SUM(AE150:AE154)</f>
        <v>0</v>
      </c>
      <c r="AF155" s="223">
        <f t="shared" si="1134"/>
        <v>0</v>
      </c>
      <c r="AG155" s="223">
        <f t="shared" si="1134"/>
        <v>0</v>
      </c>
      <c r="AH155" s="223">
        <f t="shared" si="1134"/>
        <v>0</v>
      </c>
      <c r="AI155" s="223">
        <f t="shared" si="1134"/>
        <v>0</v>
      </c>
      <c r="AJ155" s="268">
        <f t="shared" si="1134"/>
        <v>0</v>
      </c>
      <c r="AK155" s="223">
        <f>SUM(AK150:AK154)</f>
        <v>717</v>
      </c>
      <c r="AL155" s="223">
        <f t="shared" ref="AL155:CD155" si="1135">SUM(AL150:AL154)</f>
        <v>1333</v>
      </c>
      <c r="AM155" s="223">
        <f t="shared" si="1135"/>
        <v>533</v>
      </c>
      <c r="AN155" s="223">
        <f t="shared" si="1135"/>
        <v>1945</v>
      </c>
      <c r="AO155" s="223">
        <f t="shared" ref="AO155:AP155" si="1136">SUM(AO150:AO154)</f>
        <v>2811</v>
      </c>
      <c r="AP155" s="223">
        <f t="shared" si="1136"/>
        <v>2317</v>
      </c>
      <c r="AQ155" s="223">
        <f t="shared" si="1135"/>
        <v>1999</v>
      </c>
      <c r="AR155" s="223">
        <f t="shared" si="1135"/>
        <v>2104</v>
      </c>
      <c r="AS155" s="223">
        <f t="shared" si="1135"/>
        <v>2040</v>
      </c>
      <c r="AT155" s="223">
        <f t="shared" si="1135"/>
        <v>2385</v>
      </c>
      <c r="AU155" s="223">
        <f t="shared" si="1135"/>
        <v>1199</v>
      </c>
      <c r="AV155" s="268">
        <f t="shared" si="1135"/>
        <v>1553</v>
      </c>
      <c r="AW155" s="223">
        <f t="shared" si="1135"/>
        <v>1342</v>
      </c>
      <c r="AX155" s="223">
        <f t="shared" si="1135"/>
        <v>1333</v>
      </c>
      <c r="AY155" s="223">
        <f t="shared" si="1135"/>
        <v>1717</v>
      </c>
      <c r="AZ155" s="223">
        <f t="shared" si="1135"/>
        <v>2080</v>
      </c>
      <c r="BA155" s="353">
        <f>SUM(BA150:BA154)</f>
        <v>3242</v>
      </c>
      <c r="BB155" s="353">
        <v>2420</v>
      </c>
      <c r="BC155" s="353">
        <v>2336</v>
      </c>
      <c r="BD155" s="353">
        <v>2009</v>
      </c>
      <c r="BE155" s="353">
        <v>2490</v>
      </c>
      <c r="BF155" s="353">
        <v>2389</v>
      </c>
      <c r="BG155" s="353">
        <v>1509</v>
      </c>
      <c r="BH155" s="354">
        <v>1460</v>
      </c>
      <c r="BI155" s="223">
        <f t="shared" si="1135"/>
        <v>0</v>
      </c>
      <c r="BJ155" s="223">
        <f t="shared" si="1135"/>
        <v>0</v>
      </c>
      <c r="BK155" s="223">
        <f t="shared" si="1135"/>
        <v>0</v>
      </c>
      <c r="BL155" s="223">
        <f t="shared" si="1135"/>
        <v>0</v>
      </c>
      <c r="BM155" s="223">
        <f t="shared" si="1135"/>
        <v>0</v>
      </c>
      <c r="BN155" s="223">
        <f t="shared" si="1135"/>
        <v>0</v>
      </c>
      <c r="BO155" s="223">
        <f t="shared" si="1135"/>
        <v>0</v>
      </c>
      <c r="BP155" s="223">
        <f t="shared" si="1135"/>
        <v>0</v>
      </c>
      <c r="BQ155" s="223">
        <f t="shared" si="1135"/>
        <v>0</v>
      </c>
      <c r="BR155" s="223">
        <f t="shared" si="1135"/>
        <v>0</v>
      </c>
      <c r="BS155" s="223">
        <f t="shared" si="1135"/>
        <v>0</v>
      </c>
      <c r="BT155" s="223">
        <f t="shared" si="1135"/>
        <v>0</v>
      </c>
      <c r="BU155" s="223">
        <f t="shared" si="1135"/>
        <v>0</v>
      </c>
      <c r="BV155" s="223">
        <f t="shared" si="1135"/>
        <v>0</v>
      </c>
      <c r="BW155" s="223">
        <f t="shared" si="1135"/>
        <v>0</v>
      </c>
      <c r="BX155" s="223">
        <f t="shared" si="1135"/>
        <v>0</v>
      </c>
      <c r="BY155" s="223">
        <f t="shared" si="1135"/>
        <v>0</v>
      </c>
      <c r="BZ155" s="223">
        <f t="shared" si="1135"/>
        <v>0</v>
      </c>
      <c r="CA155" s="223">
        <f t="shared" si="1135"/>
        <v>0</v>
      </c>
      <c r="CB155" s="223">
        <f t="shared" si="1135"/>
        <v>0</v>
      </c>
      <c r="CC155" s="223">
        <f t="shared" si="1135"/>
        <v>0</v>
      </c>
      <c r="CD155" s="223">
        <f t="shared" si="1135"/>
        <v>0</v>
      </c>
      <c r="CE155" s="291">
        <f>SUM(CE150:CE154)</f>
        <v>-717</v>
      </c>
      <c r="CF155" s="275">
        <f t="shared" ref="CF155:CQ155" si="1137">SUM(CF150:CF154)</f>
        <v>-1333</v>
      </c>
      <c r="CG155" s="275">
        <f t="shared" si="1137"/>
        <v>-533</v>
      </c>
      <c r="CH155" s="275">
        <f t="shared" si="1137"/>
        <v>-1945</v>
      </c>
      <c r="CI155" s="275">
        <f t="shared" si="1137"/>
        <v>-2811</v>
      </c>
      <c r="CJ155" s="275">
        <f t="shared" si="1137"/>
        <v>-2317</v>
      </c>
      <c r="CK155" s="275">
        <f t="shared" si="1137"/>
        <v>-1999</v>
      </c>
      <c r="CL155" s="275">
        <f t="shared" si="1137"/>
        <v>-2104</v>
      </c>
      <c r="CM155" s="275">
        <f t="shared" si="1137"/>
        <v>-2040</v>
      </c>
      <c r="CN155" s="275">
        <f t="shared" si="1137"/>
        <v>-2385</v>
      </c>
      <c r="CO155" s="275">
        <f t="shared" si="1137"/>
        <v>-1199</v>
      </c>
      <c r="CP155" s="276">
        <f t="shared" si="1137"/>
        <v>-1553</v>
      </c>
      <c r="CQ155" s="291">
        <f t="shared" si="1137"/>
        <v>-626</v>
      </c>
      <c r="CR155" s="275">
        <f t="shared" ref="CR155:CS155" si="1138">SUM(CR150:CR154)</f>
        <v>0</v>
      </c>
      <c r="CS155" s="275">
        <f t="shared" si="1138"/>
        <v>-1185</v>
      </c>
      <c r="CT155" s="275">
        <f t="shared" ref="CT155:DB155" si="1139">SUM(CT150:CT154)</f>
        <v>-135</v>
      </c>
      <c r="CU155" s="275">
        <f t="shared" si="1139"/>
        <v>-431</v>
      </c>
      <c r="CV155" s="275">
        <f t="shared" si="1139"/>
        <v>-103</v>
      </c>
      <c r="CW155" s="275">
        <f t="shared" si="1139"/>
        <v>-337</v>
      </c>
      <c r="CX155" s="275">
        <f t="shared" si="1139"/>
        <v>95</v>
      </c>
      <c r="CY155" s="275">
        <f t="shared" si="1139"/>
        <v>-450</v>
      </c>
      <c r="CZ155" s="275">
        <f t="shared" si="1139"/>
        <v>-4</v>
      </c>
      <c r="DA155" s="275">
        <f t="shared" si="1139"/>
        <v>-310</v>
      </c>
      <c r="DB155" s="276">
        <f t="shared" si="1139"/>
        <v>93</v>
      </c>
    </row>
    <row r="156" spans="1:106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222"/>
      <c r="BJ156" s="222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328"/>
      <c r="BZ156" s="328"/>
      <c r="CA156" s="328"/>
      <c r="CB156" s="328"/>
      <c r="CC156" s="328"/>
      <c r="CD156" s="328"/>
      <c r="CE156" s="328"/>
    </row>
    <row r="157" spans="1:106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222"/>
      <c r="BJ157" s="222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328"/>
      <c r="BZ157" s="328"/>
      <c r="CA157" s="328"/>
      <c r="CB157" s="328"/>
      <c r="CC157" s="328"/>
      <c r="CD157" s="328"/>
      <c r="CE157" s="328"/>
    </row>
    <row r="158" spans="1:106" x14ac:dyDescent="0.25">
      <c r="A158" s="4"/>
    </row>
    <row r="159" spans="1:106" x14ac:dyDescent="0.25">
      <c r="B159" s="1" t="s">
        <v>27</v>
      </c>
    </row>
    <row r="160" spans="1:106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68"/>
  <sheetViews>
    <sheetView zoomScale="90" zoomScaleNormal="90" workbookViewId="0">
      <pane xSplit="2" ySplit="8" topLeftCell="AV9" activePane="bottomRight" state="frozen"/>
      <selection pane="topRight" activeCell="C1" sqref="C1"/>
      <selection pane="bottomLeft" activeCell="A9" sqref="A9"/>
      <selection pane="bottomRight" activeCell="BH10" sqref="BH10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6" width="11.5703125" style="2" hidden="1" customWidth="1"/>
    <col min="27" max="27" width="12.28515625" style="2" hidden="1" customWidth="1"/>
    <col min="28" max="28" width="13.5703125" style="2" hidden="1" customWidth="1"/>
    <col min="29" max="29" width="13.85546875" style="2" hidden="1" customWidth="1"/>
    <col min="30" max="30" width="12.28515625" style="2" hidden="1" customWidth="1"/>
    <col min="31" max="35" width="11.5703125" style="2" hidden="1" customWidth="1"/>
    <col min="36" max="36" width="14.42578125" style="2" hidden="1" customWidth="1"/>
    <col min="37" max="49" width="13.85546875" style="2" customWidth="1"/>
    <col min="50" max="50" width="15" style="2" customWidth="1"/>
    <col min="51" max="51" width="16.85546875" style="2" customWidth="1"/>
    <col min="52" max="52" width="15.42578125" style="2" customWidth="1"/>
    <col min="53" max="53" width="15" style="2" bestFit="1" customWidth="1"/>
    <col min="54" max="60" width="13.85546875" style="2" customWidth="1"/>
    <col min="61" max="61" width="10.85546875" style="2" hidden="1" customWidth="1"/>
    <col min="62" max="62" width="16.140625" style="2" hidden="1" customWidth="1"/>
    <col min="63" max="63" width="12.7109375" style="2" hidden="1" customWidth="1"/>
    <col min="64" max="64" width="10.85546875" style="2" hidden="1" customWidth="1"/>
    <col min="65" max="65" width="10.7109375" style="2" hidden="1" customWidth="1"/>
    <col min="66" max="69" width="11.5703125" style="2" hidden="1" customWidth="1"/>
    <col min="70" max="70" width="12.28515625" style="2" hidden="1" customWidth="1"/>
    <col min="71" max="71" width="12" style="2" hidden="1" customWidth="1"/>
    <col min="72" max="72" width="12.7109375" style="2" hidden="1" customWidth="1"/>
    <col min="73" max="82" width="12.28515625" style="2" hidden="1" customWidth="1"/>
    <col min="83" max="83" width="16.42578125" style="2" hidden="1" customWidth="1"/>
    <col min="84" max="84" width="12.28515625" style="2" hidden="1" customWidth="1"/>
    <col min="85" max="85" width="13.140625" style="2" hidden="1" customWidth="1"/>
    <col min="86" max="87" width="12.7109375" style="2" hidden="1" customWidth="1"/>
    <col min="88" max="88" width="12.140625" style="2" hidden="1" customWidth="1"/>
    <col min="89" max="90" width="11" style="2" hidden="1" customWidth="1"/>
    <col min="91" max="91" width="11.42578125" style="2" hidden="1" customWidth="1"/>
    <col min="92" max="92" width="10" style="2" hidden="1" customWidth="1"/>
    <col min="93" max="93" width="10.7109375" style="2" hidden="1" customWidth="1"/>
    <col min="94" max="94" width="0.28515625" style="2" customWidth="1"/>
    <col min="95" max="95" width="19.140625" style="2" bestFit="1" customWidth="1"/>
    <col min="96" max="96" width="13" style="2" customWidth="1"/>
    <col min="97" max="97" width="14.7109375" style="2" customWidth="1"/>
    <col min="98" max="99" width="11.7109375" style="2" bestFit="1" customWidth="1"/>
    <col min="100" max="100" width="9.140625" style="2"/>
    <col min="101" max="102" width="10.5703125" style="2" bestFit="1" customWidth="1"/>
    <col min="103" max="105" width="9.140625" style="2"/>
    <col min="106" max="106" width="13.140625" style="2" bestFit="1" customWidth="1"/>
    <col min="107" max="16384" width="9.140625" style="2"/>
  </cols>
  <sheetData>
    <row r="1" spans="1:106" ht="16.5" thickTop="1" thickBot="1" x14ac:dyDescent="0.3">
      <c r="B1" s="363" t="s">
        <v>19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8"/>
      <c r="BL1" s="38"/>
      <c r="BM1" s="38"/>
      <c r="BN1" s="38"/>
      <c r="BO1" s="38"/>
      <c r="BP1" s="38"/>
      <c r="BQ1" s="38"/>
      <c r="BR1" s="39"/>
    </row>
    <row r="2" spans="1:106" ht="27.6" customHeight="1" thickTop="1" thickBot="1" x14ac:dyDescent="0.3">
      <c r="B2" s="5" t="s">
        <v>0</v>
      </c>
      <c r="C2" s="365" t="s">
        <v>50</v>
      </c>
      <c r="D2" s="366"/>
      <c r="E2" s="366"/>
      <c r="F2" s="366"/>
      <c r="G2" s="366"/>
      <c r="H2" s="366"/>
      <c r="I2" s="36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56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27.6" customHeight="1" thickTop="1" thickBot="1" x14ac:dyDescent="0.3">
      <c r="B3" s="5" t="s">
        <v>1</v>
      </c>
      <c r="C3" s="365"/>
      <c r="D3" s="366"/>
      <c r="E3" s="366"/>
      <c r="F3" s="366"/>
      <c r="G3" s="366"/>
      <c r="H3" s="366"/>
      <c r="I3" s="36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27.6" customHeight="1" thickTop="1" thickBot="1" x14ac:dyDescent="0.3">
      <c r="B4" s="5" t="s">
        <v>2</v>
      </c>
      <c r="C4" s="367" t="s">
        <v>53</v>
      </c>
      <c r="D4" s="368"/>
      <c r="E4" s="368"/>
      <c r="F4" s="368"/>
      <c r="G4" s="368"/>
      <c r="H4" s="368"/>
      <c r="I4" s="36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0">
        <v>2020</v>
      </c>
      <c r="P7" s="361"/>
      <c r="Q7" s="361"/>
      <c r="R7" s="361"/>
      <c r="S7" s="361"/>
      <c r="T7" s="361"/>
      <c r="U7" s="361"/>
      <c r="V7" s="361"/>
      <c r="W7" s="361"/>
      <c r="X7" s="361"/>
      <c r="Y7" s="369">
        <v>2021</v>
      </c>
      <c r="Z7" s="370"/>
      <c r="AA7" s="370"/>
      <c r="AB7" s="370"/>
      <c r="AC7" s="370"/>
      <c r="AD7" s="361"/>
      <c r="AE7" s="361"/>
      <c r="AF7" s="361"/>
      <c r="AG7" s="361"/>
      <c r="AH7" s="361"/>
      <c r="AI7" s="361"/>
      <c r="AJ7" s="362"/>
      <c r="AK7" s="360">
        <v>2022</v>
      </c>
      <c r="AL7" s="361"/>
      <c r="AM7" s="361"/>
      <c r="AN7" s="361"/>
      <c r="AO7" s="361"/>
      <c r="AP7" s="361"/>
      <c r="AQ7" s="361"/>
      <c r="AR7" s="361"/>
      <c r="AS7" s="361"/>
      <c r="AT7" s="361"/>
      <c r="AU7" s="361"/>
      <c r="AV7" s="362"/>
      <c r="AW7" s="360">
        <v>2023</v>
      </c>
      <c r="AX7" s="361"/>
      <c r="AY7" s="361"/>
      <c r="AZ7" s="361"/>
      <c r="BA7" s="361"/>
      <c r="BB7" s="361"/>
      <c r="BC7" s="361"/>
      <c r="BD7" s="361"/>
      <c r="BE7" s="361"/>
      <c r="BF7" s="361"/>
      <c r="BG7" s="361"/>
      <c r="BH7" s="362"/>
      <c r="BI7" s="22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0" t="s">
        <v>51</v>
      </c>
      <c r="BT7" s="361"/>
      <c r="BU7" s="361"/>
      <c r="BV7" s="361"/>
      <c r="BW7" s="361"/>
      <c r="BX7" s="361"/>
      <c r="BY7" s="361"/>
      <c r="BZ7" s="361"/>
      <c r="CA7" s="361"/>
      <c r="CB7" s="361"/>
      <c r="CC7" s="361"/>
      <c r="CD7" s="361"/>
      <c r="CE7" s="357" t="s">
        <v>54</v>
      </c>
      <c r="CF7" s="358"/>
      <c r="CG7" s="358"/>
      <c r="CH7" s="358"/>
      <c r="CI7" s="358"/>
      <c r="CJ7" s="358"/>
      <c r="CK7" s="358"/>
      <c r="CL7" s="358"/>
      <c r="CM7" s="358"/>
      <c r="CN7" s="358"/>
      <c r="CO7" s="358"/>
      <c r="CP7" s="358"/>
      <c r="CQ7" s="357" t="s">
        <v>65</v>
      </c>
      <c r="CR7" s="358"/>
      <c r="CS7" s="358"/>
      <c r="CT7" s="358"/>
      <c r="CU7" s="358"/>
      <c r="CV7" s="358"/>
      <c r="CW7" s="358"/>
      <c r="CX7" s="358"/>
      <c r="CY7" s="358"/>
      <c r="CZ7" s="358"/>
      <c r="DA7" s="358"/>
      <c r="DB7" s="359"/>
    </row>
    <row r="8" spans="1:10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39" t="s">
        <v>11</v>
      </c>
      <c r="AE8" s="239" t="s">
        <v>12</v>
      </c>
      <c r="AF8" s="239" t="s">
        <v>3</v>
      </c>
      <c r="AG8" s="239" t="s">
        <v>13</v>
      </c>
      <c r="AH8" s="239" t="s">
        <v>4</v>
      </c>
      <c r="AI8" s="239" t="s">
        <v>5</v>
      </c>
      <c r="AJ8" s="239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39" t="s">
        <v>11</v>
      </c>
      <c r="AQ8" s="239" t="s">
        <v>12</v>
      </c>
      <c r="AR8" s="239" t="s">
        <v>3</v>
      </c>
      <c r="AS8" s="239" t="s">
        <v>13</v>
      </c>
      <c r="AT8" s="239" t="s">
        <v>4</v>
      </c>
      <c r="AU8" s="239" t="s">
        <v>5</v>
      </c>
      <c r="AV8" s="239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316" t="s">
        <v>7</v>
      </c>
      <c r="BT8" s="317" t="s">
        <v>8</v>
      </c>
      <c r="BU8" s="317" t="s">
        <v>9</v>
      </c>
      <c r="BV8" s="317" t="s">
        <v>10</v>
      </c>
      <c r="BW8" s="317" t="s">
        <v>16</v>
      </c>
      <c r="BX8" s="317" t="s">
        <v>11</v>
      </c>
      <c r="BY8" s="317" t="s">
        <v>12</v>
      </c>
      <c r="BZ8" s="317" t="s">
        <v>3</v>
      </c>
      <c r="CA8" s="317" t="s">
        <v>13</v>
      </c>
      <c r="CB8" s="246" t="s">
        <v>4</v>
      </c>
      <c r="CC8" s="246" t="s">
        <v>5</v>
      </c>
      <c r="CD8" s="325" t="s">
        <v>6</v>
      </c>
      <c r="CE8" s="347" t="s">
        <v>7</v>
      </c>
      <c r="CF8" s="239" t="s">
        <v>8</v>
      </c>
      <c r="CG8" s="239" t="s">
        <v>9</v>
      </c>
      <c r="CH8" s="239" t="s">
        <v>10</v>
      </c>
      <c r="CI8" s="239" t="s">
        <v>16</v>
      </c>
      <c r="CJ8" s="239" t="s">
        <v>58</v>
      </c>
      <c r="CK8" s="239" t="s">
        <v>17</v>
      </c>
      <c r="CL8" s="239" t="s">
        <v>59</v>
      </c>
      <c r="CM8" s="239" t="s">
        <v>60</v>
      </c>
      <c r="CN8" s="239" t="s">
        <v>61</v>
      </c>
      <c r="CO8" s="239" t="s">
        <v>62</v>
      </c>
      <c r="CP8" s="239" t="s">
        <v>63</v>
      </c>
      <c r="CQ8" s="245" t="s">
        <v>64</v>
      </c>
      <c r="CR8" s="246" t="s">
        <v>66</v>
      </c>
      <c r="CS8" s="246" t="s">
        <v>67</v>
      </c>
      <c r="CT8" s="246" t="s">
        <v>68</v>
      </c>
      <c r="CU8" s="246" t="s">
        <v>16</v>
      </c>
      <c r="CV8" s="246" t="s">
        <v>58</v>
      </c>
      <c r="CW8" s="246" t="s">
        <v>17</v>
      </c>
      <c r="CX8" s="246" t="s">
        <v>59</v>
      </c>
      <c r="CY8" s="246" t="s">
        <v>60</v>
      </c>
      <c r="CZ8" s="246" t="s">
        <v>61</v>
      </c>
      <c r="DA8" s="246" t="s">
        <v>62</v>
      </c>
      <c r="DB8" s="247" t="s">
        <v>63</v>
      </c>
    </row>
    <row r="9" spans="1:10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19"/>
      <c r="AO9" s="219"/>
      <c r="AP9" s="240"/>
      <c r="AQ9" s="240"/>
      <c r="AR9" s="240"/>
      <c r="AS9" s="240"/>
      <c r="AT9" s="240"/>
      <c r="AU9" s="240"/>
      <c r="AV9" s="240"/>
      <c r="AW9" s="351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90"/>
      <c r="BT9" s="190"/>
      <c r="BU9" s="190"/>
      <c r="BV9" s="190"/>
      <c r="BW9" s="190"/>
      <c r="BX9" s="190"/>
      <c r="BY9" s="190"/>
      <c r="BZ9" s="190"/>
      <c r="CA9" s="190"/>
      <c r="CB9" s="190"/>
      <c r="CC9" s="328"/>
      <c r="CD9" s="125"/>
      <c r="CE9" s="126"/>
      <c r="CF9" s="328"/>
      <c r="CG9" s="328"/>
      <c r="CH9" s="328"/>
      <c r="CI9" s="328"/>
      <c r="CJ9" s="328"/>
      <c r="CK9" s="328"/>
      <c r="CL9" s="328"/>
      <c r="CM9" s="328"/>
      <c r="CN9" s="328"/>
      <c r="CO9" s="328"/>
      <c r="CP9" s="125"/>
      <c r="CQ9" s="328"/>
      <c r="CR9" s="328"/>
      <c r="CS9" s="328"/>
      <c r="CT9" s="328"/>
      <c r="CU9" s="328"/>
      <c r="CV9" s="328"/>
      <c r="CW9" s="328"/>
      <c r="CX9" s="328"/>
      <c r="CY9" s="328"/>
      <c r="CZ9" s="328"/>
      <c r="DA9" s="328"/>
      <c r="DB9" s="125"/>
    </row>
    <row r="10" spans="1:106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49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49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>
        <v>11277</v>
      </c>
      <c r="AQ10" s="219">
        <v>11170</v>
      </c>
      <c r="AR10" s="219">
        <v>11174</v>
      </c>
      <c r="AS10" s="219">
        <v>11196</v>
      </c>
      <c r="AT10" s="219">
        <v>11233</v>
      </c>
      <c r="AU10" s="219">
        <v>11211</v>
      </c>
      <c r="AV10" s="201">
        <v>11262</v>
      </c>
      <c r="AW10" s="249">
        <v>11194</v>
      </c>
      <c r="AX10" s="219">
        <v>11064</v>
      </c>
      <c r="AY10" s="219">
        <v>11057</v>
      </c>
      <c r="AZ10" s="219">
        <v>10922</v>
      </c>
      <c r="BA10" s="219">
        <v>10889</v>
      </c>
      <c r="BB10" s="219">
        <v>11051</v>
      </c>
      <c r="BC10" s="219">
        <v>11090</v>
      </c>
      <c r="BD10" s="219">
        <v>11067</v>
      </c>
      <c r="BE10" s="219">
        <v>11138</v>
      </c>
      <c r="BF10" s="219">
        <v>11165</v>
      </c>
      <c r="BG10" s="219">
        <v>11181</v>
      </c>
      <c r="BH10" s="219">
        <v>11267</v>
      </c>
      <c r="BI10" s="57">
        <f t="shared" ref="BI10:BJ14" si="0">C10-O10</f>
        <v>-408</v>
      </c>
      <c r="BJ10" s="57">
        <f t="shared" si="0"/>
        <v>-316</v>
      </c>
      <c r="BK10" s="57">
        <f t="shared" ref="BK10:BR14" si="1">IF(Q10=0,0,E10-Q10)</f>
        <v>-228</v>
      </c>
      <c r="BL10" s="57">
        <f t="shared" si="1"/>
        <v>-278</v>
      </c>
      <c r="BM10" s="57">
        <f t="shared" si="1"/>
        <v>-274</v>
      </c>
      <c r="BN10" s="57">
        <f t="shared" si="1"/>
        <v>-87</v>
      </c>
      <c r="BO10" s="57">
        <f t="shared" si="1"/>
        <v>-97</v>
      </c>
      <c r="BP10" s="219">
        <f t="shared" si="1"/>
        <v>-83</v>
      </c>
      <c r="BQ10" s="219">
        <f t="shared" si="1"/>
        <v>170</v>
      </c>
      <c r="BR10" s="152">
        <f t="shared" si="1"/>
        <v>212</v>
      </c>
      <c r="BS10" s="283">
        <f t="shared" ref="BS10:BS14" si="2">IF(Y10=0,0,M10-Y10)</f>
        <v>92</v>
      </c>
      <c r="BT10" s="221">
        <f t="shared" ref="BT10:BU14" si="3">IF(Z10=0,0,N10-Z10)</f>
        <v>156</v>
      </c>
      <c r="BU10" s="221">
        <f t="shared" si="3"/>
        <v>168</v>
      </c>
      <c r="BV10" s="221">
        <f t="shared" ref="BV10:BV14" si="4">IF(AB10=0,0,P10-AB10)</f>
        <v>223</v>
      </c>
      <c r="BW10" s="221">
        <f t="shared" ref="BW10:BW14" si="5">IF(AC10=0,0,Q10-AC10)</f>
        <v>367</v>
      </c>
      <c r="BX10" s="221">
        <f t="shared" ref="BX10:BX14" si="6">IF(AD10=0,0,R10-AD10)</f>
        <v>51</v>
      </c>
      <c r="BY10" s="221">
        <f t="shared" ref="BY10:BY14" si="7">IF(AE10=0,0,S10-AE10)</f>
        <v>329</v>
      </c>
      <c r="BZ10" s="221">
        <f t="shared" ref="BZ10:BZ14" si="8">IF(AF10=0,0,T10-AF10)</f>
        <v>438</v>
      </c>
      <c r="CA10" s="221">
        <f t="shared" ref="CA10:CA14" si="9">IF(AG10=0,0,U10-AG10)</f>
        <v>530</v>
      </c>
      <c r="CB10" s="221">
        <f t="shared" ref="CB10:CB14" si="10">IF(AH10=0,0,V10-AH10)</f>
        <v>622</v>
      </c>
      <c r="CC10" s="221">
        <f t="shared" ref="CC10:CC14" si="11">IF(AI10=0,0,W10-AI10)</f>
        <v>393</v>
      </c>
      <c r="CD10" s="301">
        <f t="shared" ref="CD10:CD14" si="12">IF(AJ10=0,0,X10-AJ10)</f>
        <v>258</v>
      </c>
      <c r="CE10" s="337">
        <f t="shared" ref="CE10:CJ14" si="13">IF(AK10=0,0,Y10-AK10)</f>
        <v>397</v>
      </c>
      <c r="CF10" s="221">
        <f t="shared" si="13"/>
        <v>328</v>
      </c>
      <c r="CG10" s="221">
        <f t="shared" si="13"/>
        <v>368</v>
      </c>
      <c r="CH10" s="221">
        <f t="shared" si="13"/>
        <v>350</v>
      </c>
      <c r="CI10" s="221">
        <f t="shared" si="13"/>
        <v>388</v>
      </c>
      <c r="CJ10" s="221">
        <f t="shared" si="13"/>
        <v>705</v>
      </c>
      <c r="CK10" s="221">
        <f t="shared" ref="CK10:CK14" si="14">IF(AQ10=0,0,AE10-AQ10)</f>
        <v>547</v>
      </c>
      <c r="CL10" s="221">
        <f t="shared" ref="CL10:CS14" si="15">IF(AR10=0,0,AF10-AR10)</f>
        <v>238</v>
      </c>
      <c r="CM10" s="221">
        <f t="shared" si="15"/>
        <v>168</v>
      </c>
      <c r="CN10" s="221">
        <f t="shared" si="15"/>
        <v>84</v>
      </c>
      <c r="CO10" s="221">
        <f t="shared" si="15"/>
        <v>171</v>
      </c>
      <c r="CP10" s="301">
        <f t="shared" si="15"/>
        <v>222</v>
      </c>
      <c r="CQ10" s="221">
        <f t="shared" si="15"/>
        <v>215</v>
      </c>
      <c r="CR10" s="221">
        <f t="shared" si="15"/>
        <v>270</v>
      </c>
      <c r="CS10" s="221">
        <f t="shared" si="15"/>
        <v>190</v>
      </c>
      <c r="CT10" s="221">
        <f t="shared" ref="CT10:CT14" si="16">IF(AZ10=0,0,AN10-AZ10)</f>
        <v>318</v>
      </c>
      <c r="CU10" s="221">
        <f t="shared" ref="CU10:CU14" si="17">IF(BA10=0,0,AO10-BA10)</f>
        <v>179</v>
      </c>
      <c r="CV10" s="221">
        <f t="shared" ref="CV10:CV14" si="18">IF(BB10=0,0,AP10-BB10)</f>
        <v>226</v>
      </c>
      <c r="CW10" s="221">
        <f t="shared" ref="CW10:CW14" si="19">IF(BC10=0,0,AQ10-BC10)</f>
        <v>80</v>
      </c>
      <c r="CX10" s="221">
        <f t="shared" ref="CX10:CX14" si="20">IF(BD10=0,0,AR10-BD10)</f>
        <v>107</v>
      </c>
      <c r="CY10" s="221">
        <f t="shared" ref="CY10:CY14" si="21">IF(BE10=0,0,AS10-BE10)</f>
        <v>58</v>
      </c>
      <c r="CZ10" s="221">
        <f t="shared" ref="CZ10:CZ14" si="22">IF(BF10=0,0,AT10-BF10)</f>
        <v>68</v>
      </c>
      <c r="DA10" s="221">
        <f t="shared" ref="DA10:DB14" si="23">IF(BG10=0,0,AU10-BG10)</f>
        <v>30</v>
      </c>
      <c r="DB10" s="301">
        <f t="shared" si="23"/>
        <v>-5</v>
      </c>
    </row>
    <row r="11" spans="1:106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49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49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>
        <v>3245</v>
      </c>
      <c r="AQ11" s="219">
        <v>3362</v>
      </c>
      <c r="AR11" s="219">
        <v>3357</v>
      </c>
      <c r="AS11" s="219">
        <v>3360</v>
      </c>
      <c r="AT11" s="219">
        <v>3357</v>
      </c>
      <c r="AU11" s="219">
        <v>3424</v>
      </c>
      <c r="AV11" s="219">
        <v>3414</v>
      </c>
      <c r="AW11" s="249">
        <v>3504</v>
      </c>
      <c r="AX11" s="219">
        <v>3632</v>
      </c>
      <c r="AY11" s="219">
        <v>3640</v>
      </c>
      <c r="AZ11" s="219">
        <v>3738</v>
      </c>
      <c r="BA11" s="219">
        <v>3723</v>
      </c>
      <c r="BB11" s="219">
        <v>3564</v>
      </c>
      <c r="BC11" s="219">
        <v>3511</v>
      </c>
      <c r="BD11" s="219">
        <v>3575</v>
      </c>
      <c r="BE11" s="219">
        <v>3510</v>
      </c>
      <c r="BF11" s="219">
        <v>3484</v>
      </c>
      <c r="BG11" s="219">
        <v>3529</v>
      </c>
      <c r="BH11" s="219">
        <v>3482</v>
      </c>
      <c r="BI11" s="57">
        <f t="shared" si="0"/>
        <v>300</v>
      </c>
      <c r="BJ11" s="57">
        <f t="shared" si="0"/>
        <v>195</v>
      </c>
      <c r="BK11" s="57">
        <f t="shared" si="1"/>
        <v>89</v>
      </c>
      <c r="BL11" s="57">
        <f t="shared" si="1"/>
        <v>153</v>
      </c>
      <c r="BM11" s="57">
        <f t="shared" si="1"/>
        <v>123</v>
      </c>
      <c r="BN11" s="57">
        <f t="shared" si="1"/>
        <v>-97</v>
      </c>
      <c r="BO11" s="57">
        <f t="shared" si="1"/>
        <v>-95</v>
      </c>
      <c r="BP11" s="219">
        <f t="shared" si="1"/>
        <v>-96</v>
      </c>
      <c r="BQ11" s="219">
        <f t="shared" si="1"/>
        <v>-312</v>
      </c>
      <c r="BR11" s="188">
        <f t="shared" si="1"/>
        <v>-321</v>
      </c>
      <c r="BS11" s="283">
        <f t="shared" si="2"/>
        <v>-202</v>
      </c>
      <c r="BT11" s="221">
        <f t="shared" si="3"/>
        <v>-255</v>
      </c>
      <c r="BU11" s="221">
        <f t="shared" si="3"/>
        <v>-262</v>
      </c>
      <c r="BV11" s="221">
        <f t="shared" si="4"/>
        <v>-318</v>
      </c>
      <c r="BW11" s="221">
        <f t="shared" si="5"/>
        <v>-451</v>
      </c>
      <c r="BX11" s="221">
        <f t="shared" si="6"/>
        <v>-137</v>
      </c>
      <c r="BY11" s="221">
        <f t="shared" si="7"/>
        <v>-408</v>
      </c>
      <c r="BZ11" s="221">
        <f t="shared" si="8"/>
        <v>-493</v>
      </c>
      <c r="CA11" s="221">
        <f t="shared" si="9"/>
        <v>-549</v>
      </c>
      <c r="CB11" s="221">
        <f t="shared" si="10"/>
        <v>-624</v>
      </c>
      <c r="CC11" s="221">
        <f t="shared" si="11"/>
        <v>-401</v>
      </c>
      <c r="CD11" s="301">
        <f t="shared" si="12"/>
        <v>-277</v>
      </c>
      <c r="CE11" s="337">
        <f t="shared" si="13"/>
        <v>-440</v>
      </c>
      <c r="CF11" s="221">
        <f t="shared" si="13"/>
        <v>-379</v>
      </c>
      <c r="CG11" s="221">
        <f t="shared" si="13"/>
        <v>-404</v>
      </c>
      <c r="CH11" s="221">
        <f t="shared" si="13"/>
        <v>-361</v>
      </c>
      <c r="CI11" s="221">
        <f t="shared" si="13"/>
        <v>-380</v>
      </c>
      <c r="CJ11" s="221">
        <f t="shared" si="13"/>
        <v>-705</v>
      </c>
      <c r="CK11" s="221">
        <f t="shared" si="14"/>
        <v>-544</v>
      </c>
      <c r="CL11" s="221">
        <f t="shared" si="15"/>
        <v>-249</v>
      </c>
      <c r="CM11" s="221">
        <f t="shared" si="15"/>
        <v>-224</v>
      </c>
      <c r="CN11" s="221">
        <f t="shared" si="15"/>
        <v>-162</v>
      </c>
      <c r="CO11" s="221">
        <f t="shared" si="15"/>
        <v>-256</v>
      </c>
      <c r="CP11" s="301">
        <f t="shared" si="15"/>
        <v>-321</v>
      </c>
      <c r="CQ11" s="221">
        <f t="shared" si="15"/>
        <v>-312</v>
      </c>
      <c r="CR11" s="221">
        <f t="shared" si="15"/>
        <v>-358</v>
      </c>
      <c r="CS11" s="221">
        <f t="shared" si="15"/>
        <v>-292</v>
      </c>
      <c r="CT11" s="221">
        <f t="shared" si="16"/>
        <v>-409</v>
      </c>
      <c r="CU11" s="221">
        <f t="shared" si="17"/>
        <v>-258</v>
      </c>
      <c r="CV11" s="221">
        <f t="shared" si="18"/>
        <v>-319</v>
      </c>
      <c r="CW11" s="221">
        <f t="shared" si="19"/>
        <v>-149</v>
      </c>
      <c r="CX11" s="221">
        <f t="shared" si="20"/>
        <v>-218</v>
      </c>
      <c r="CY11" s="221">
        <f t="shared" si="21"/>
        <v>-150</v>
      </c>
      <c r="CZ11" s="221">
        <f t="shared" si="22"/>
        <v>-127</v>
      </c>
      <c r="DA11" s="221">
        <f t="shared" si="23"/>
        <v>-105</v>
      </c>
      <c r="DB11" s="301">
        <f t="shared" si="23"/>
        <v>-68</v>
      </c>
    </row>
    <row r="12" spans="1:106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49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49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>
        <v>1427</v>
      </c>
      <c r="AQ12" s="219">
        <v>1424</v>
      </c>
      <c r="AR12" s="219">
        <v>1424</v>
      </c>
      <c r="AS12" s="219">
        <v>1427</v>
      </c>
      <c r="AT12" s="219">
        <v>1440</v>
      </c>
      <c r="AU12" s="219">
        <v>1448</v>
      </c>
      <c r="AV12" s="219">
        <v>1452</v>
      </c>
      <c r="AW12" s="249">
        <v>1453</v>
      </c>
      <c r="AX12" s="219">
        <v>1455</v>
      </c>
      <c r="AY12" s="219">
        <v>1458</v>
      </c>
      <c r="AZ12" s="219">
        <v>1454</v>
      </c>
      <c r="BA12" s="219">
        <v>1443</v>
      </c>
      <c r="BB12" s="219">
        <v>1447</v>
      </c>
      <c r="BC12" s="219">
        <v>1445</v>
      </c>
      <c r="BD12" s="219">
        <v>1449</v>
      </c>
      <c r="BE12" s="219">
        <v>1449</v>
      </c>
      <c r="BF12" s="219">
        <v>1457</v>
      </c>
      <c r="BG12" s="219">
        <v>1469</v>
      </c>
      <c r="BH12" s="219">
        <v>1478</v>
      </c>
      <c r="BI12" s="57">
        <f t="shared" si="0"/>
        <v>1</v>
      </c>
      <c r="BJ12" s="57">
        <f t="shared" si="0"/>
        <v>-3</v>
      </c>
      <c r="BK12" s="57">
        <f t="shared" si="1"/>
        <v>0</v>
      </c>
      <c r="BL12" s="57">
        <f t="shared" si="1"/>
        <v>-10</v>
      </c>
      <c r="BM12" s="57">
        <f t="shared" si="1"/>
        <v>-10</v>
      </c>
      <c r="BN12" s="57">
        <f t="shared" si="1"/>
        <v>-16</v>
      </c>
      <c r="BO12" s="57">
        <f t="shared" si="1"/>
        <v>-15</v>
      </c>
      <c r="BP12" s="219">
        <f t="shared" si="1"/>
        <v>-10</v>
      </c>
      <c r="BQ12" s="219">
        <f t="shared" si="1"/>
        <v>-14</v>
      </c>
      <c r="BR12" s="188">
        <f t="shared" si="1"/>
        <v>-10</v>
      </c>
      <c r="BS12" s="283">
        <f t="shared" si="2"/>
        <v>-10</v>
      </c>
      <c r="BT12" s="221">
        <f t="shared" si="3"/>
        <v>-12</v>
      </c>
      <c r="BU12" s="221">
        <f t="shared" si="3"/>
        <v>-8</v>
      </c>
      <c r="BV12" s="221">
        <f t="shared" si="4"/>
        <v>-3</v>
      </c>
      <c r="BW12" s="221">
        <f t="shared" si="5"/>
        <v>-8</v>
      </c>
      <c r="BX12" s="221">
        <f t="shared" si="6"/>
        <v>2</v>
      </c>
      <c r="BY12" s="221">
        <f t="shared" si="7"/>
        <v>-9</v>
      </c>
      <c r="BZ12" s="221">
        <f t="shared" si="8"/>
        <v>-10</v>
      </c>
      <c r="CA12" s="221">
        <f t="shared" si="9"/>
        <v>-8</v>
      </c>
      <c r="CB12" s="221">
        <f t="shared" si="10"/>
        <v>-9</v>
      </c>
      <c r="CC12" s="221">
        <f t="shared" si="11"/>
        <v>-12</v>
      </c>
      <c r="CD12" s="301">
        <f t="shared" si="12"/>
        <v>-23</v>
      </c>
      <c r="CE12" s="337">
        <f t="shared" si="13"/>
        <v>-35</v>
      </c>
      <c r="CF12" s="221">
        <f t="shared" si="13"/>
        <v>-37</v>
      </c>
      <c r="CG12" s="221">
        <f t="shared" si="13"/>
        <v>-35</v>
      </c>
      <c r="CH12" s="221">
        <f t="shared" si="13"/>
        <v>-36</v>
      </c>
      <c r="CI12" s="221">
        <f t="shared" si="13"/>
        <v>-34</v>
      </c>
      <c r="CJ12" s="221">
        <f t="shared" si="13"/>
        <v>-16</v>
      </c>
      <c r="CK12" s="221">
        <f t="shared" si="14"/>
        <v>-5</v>
      </c>
      <c r="CL12" s="221">
        <f t="shared" si="15"/>
        <v>-5</v>
      </c>
      <c r="CM12" s="221">
        <f t="shared" si="15"/>
        <v>-6</v>
      </c>
      <c r="CN12" s="221">
        <f t="shared" si="15"/>
        <v>-10</v>
      </c>
      <c r="CO12" s="221">
        <f t="shared" si="15"/>
        <v>-1</v>
      </c>
      <c r="CP12" s="301">
        <f t="shared" si="15"/>
        <v>5</v>
      </c>
      <c r="CQ12" s="221">
        <f t="shared" si="15"/>
        <v>14</v>
      </c>
      <c r="CR12" s="221">
        <f t="shared" si="15"/>
        <v>16</v>
      </c>
      <c r="CS12" s="221">
        <f t="shared" si="15"/>
        <v>8</v>
      </c>
      <c r="CT12" s="221">
        <f t="shared" si="16"/>
        <v>6</v>
      </c>
      <c r="CU12" s="221">
        <f t="shared" si="17"/>
        <v>9</v>
      </c>
      <c r="CV12" s="221">
        <f t="shared" si="18"/>
        <v>-20</v>
      </c>
      <c r="CW12" s="221">
        <f t="shared" si="19"/>
        <v>-21</v>
      </c>
      <c r="CX12" s="221">
        <f t="shared" si="20"/>
        <v>-25</v>
      </c>
      <c r="CY12" s="221">
        <f t="shared" si="21"/>
        <v>-22</v>
      </c>
      <c r="CZ12" s="221">
        <f t="shared" si="22"/>
        <v>-17</v>
      </c>
      <c r="DA12" s="221">
        <f t="shared" si="23"/>
        <v>-21</v>
      </c>
      <c r="DB12" s="301">
        <f t="shared" si="23"/>
        <v>-26</v>
      </c>
    </row>
    <row r="13" spans="1:106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49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49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>
        <v>256</v>
      </c>
      <c r="AQ13" s="219">
        <v>256</v>
      </c>
      <c r="AR13" s="219">
        <v>256</v>
      </c>
      <c r="AS13" s="219">
        <v>257</v>
      </c>
      <c r="AT13" s="219">
        <v>260</v>
      </c>
      <c r="AU13" s="219">
        <v>261</v>
      </c>
      <c r="AV13" s="219">
        <v>262</v>
      </c>
      <c r="AW13" s="249">
        <v>263</v>
      </c>
      <c r="AX13" s="219">
        <v>262</v>
      </c>
      <c r="AY13" s="219">
        <v>263</v>
      </c>
      <c r="AZ13" s="219">
        <v>262</v>
      </c>
      <c r="BA13" s="219">
        <v>263</v>
      </c>
      <c r="BB13" s="219">
        <v>255</v>
      </c>
      <c r="BC13" s="219">
        <v>249</v>
      </c>
      <c r="BD13" s="219">
        <v>249</v>
      </c>
      <c r="BE13" s="219">
        <v>249</v>
      </c>
      <c r="BF13" s="219">
        <v>250</v>
      </c>
      <c r="BG13" s="219">
        <v>252</v>
      </c>
      <c r="BH13" s="219">
        <v>253</v>
      </c>
      <c r="BI13" s="57">
        <f t="shared" si="0"/>
        <v>-6</v>
      </c>
      <c r="BJ13" s="57">
        <f t="shared" si="0"/>
        <v>-6</v>
      </c>
      <c r="BK13" s="57">
        <f t="shared" si="1"/>
        <v>-5</v>
      </c>
      <c r="BL13" s="57">
        <f t="shared" si="1"/>
        <v>5</v>
      </c>
      <c r="BM13" s="57">
        <f t="shared" si="1"/>
        <v>2</v>
      </c>
      <c r="BN13" s="57">
        <f t="shared" si="1"/>
        <v>2</v>
      </c>
      <c r="BO13" s="57">
        <f t="shared" si="1"/>
        <v>2</v>
      </c>
      <c r="BP13" s="219">
        <f t="shared" si="1"/>
        <v>2</v>
      </c>
      <c r="BQ13" s="219">
        <f t="shared" si="1"/>
        <v>4</v>
      </c>
      <c r="BR13" s="188">
        <f t="shared" si="1"/>
        <v>4</v>
      </c>
      <c r="BS13" s="283">
        <f t="shared" si="2"/>
        <v>4</v>
      </c>
      <c r="BT13" s="221">
        <f t="shared" si="3"/>
        <v>6</v>
      </c>
      <c r="BU13" s="221">
        <f t="shared" si="3"/>
        <v>6</v>
      </c>
      <c r="BV13" s="221">
        <f t="shared" si="4"/>
        <v>7</v>
      </c>
      <c r="BW13" s="221">
        <f t="shared" si="5"/>
        <v>6</v>
      </c>
      <c r="BX13" s="221">
        <f t="shared" si="6"/>
        <v>8</v>
      </c>
      <c r="BY13" s="221">
        <f t="shared" si="7"/>
        <v>15</v>
      </c>
      <c r="BZ13" s="221">
        <f t="shared" si="8"/>
        <v>15</v>
      </c>
      <c r="CA13" s="221">
        <f t="shared" si="9"/>
        <v>14</v>
      </c>
      <c r="CB13" s="221">
        <f t="shared" si="10"/>
        <v>15</v>
      </c>
      <c r="CC13" s="221">
        <f t="shared" si="11"/>
        <v>12</v>
      </c>
      <c r="CD13" s="301">
        <f t="shared" si="12"/>
        <v>17</v>
      </c>
      <c r="CE13" s="337">
        <f t="shared" si="13"/>
        <v>17</v>
      </c>
      <c r="CF13" s="221">
        <f t="shared" si="13"/>
        <v>16</v>
      </c>
      <c r="CG13" s="221">
        <f t="shared" si="13"/>
        <v>14</v>
      </c>
      <c r="CH13" s="221">
        <f t="shared" si="13"/>
        <v>13</v>
      </c>
      <c r="CI13" s="221">
        <f t="shared" si="13"/>
        <v>11</v>
      </c>
      <c r="CJ13" s="221">
        <f t="shared" si="13"/>
        <v>-2</v>
      </c>
      <c r="CK13" s="221">
        <f t="shared" si="14"/>
        <v>-9</v>
      </c>
      <c r="CL13" s="221">
        <f t="shared" si="15"/>
        <v>-9</v>
      </c>
      <c r="CM13" s="221">
        <f t="shared" si="15"/>
        <v>-9</v>
      </c>
      <c r="CN13" s="221">
        <f t="shared" si="15"/>
        <v>-11</v>
      </c>
      <c r="CO13" s="221">
        <f t="shared" si="15"/>
        <v>-7</v>
      </c>
      <c r="CP13" s="301">
        <f t="shared" si="15"/>
        <v>-13</v>
      </c>
      <c r="CQ13" s="221">
        <f t="shared" si="15"/>
        <v>-14</v>
      </c>
      <c r="CR13" s="221">
        <f t="shared" si="15"/>
        <v>-13</v>
      </c>
      <c r="CS13" s="221">
        <f t="shared" si="15"/>
        <v>-12</v>
      </c>
      <c r="CT13" s="221">
        <f t="shared" si="16"/>
        <v>-11</v>
      </c>
      <c r="CU13" s="221">
        <f t="shared" si="17"/>
        <v>-12</v>
      </c>
      <c r="CV13" s="221">
        <f t="shared" si="18"/>
        <v>1</v>
      </c>
      <c r="CW13" s="221">
        <f t="shared" si="19"/>
        <v>7</v>
      </c>
      <c r="CX13" s="221">
        <f t="shared" si="20"/>
        <v>7</v>
      </c>
      <c r="CY13" s="221">
        <f t="shared" si="21"/>
        <v>8</v>
      </c>
      <c r="CZ13" s="221">
        <f t="shared" si="22"/>
        <v>10</v>
      </c>
      <c r="DA13" s="221">
        <f t="shared" si="23"/>
        <v>9</v>
      </c>
      <c r="DB13" s="301">
        <f t="shared" si="23"/>
        <v>9</v>
      </c>
    </row>
    <row r="14" spans="1:106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49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49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>
        <v>26</v>
      </c>
      <c r="AQ14" s="219">
        <v>28</v>
      </c>
      <c r="AR14" s="219">
        <v>29</v>
      </c>
      <c r="AS14" s="219">
        <v>27</v>
      </c>
      <c r="AT14" s="219">
        <v>27</v>
      </c>
      <c r="AU14" s="219">
        <v>27</v>
      </c>
      <c r="AV14" s="219">
        <v>27</v>
      </c>
      <c r="AW14" s="249">
        <v>27</v>
      </c>
      <c r="AX14" s="219">
        <v>27</v>
      </c>
      <c r="AY14" s="219">
        <v>27</v>
      </c>
      <c r="AZ14" s="219">
        <v>27</v>
      </c>
      <c r="BA14" s="219">
        <v>27</v>
      </c>
      <c r="BB14" s="219">
        <v>27</v>
      </c>
      <c r="BC14" s="219">
        <v>27</v>
      </c>
      <c r="BD14" s="219">
        <v>26</v>
      </c>
      <c r="BE14" s="219">
        <v>26</v>
      </c>
      <c r="BF14" s="219">
        <v>26</v>
      </c>
      <c r="BG14" s="219">
        <v>26</v>
      </c>
      <c r="BH14" s="219">
        <v>26</v>
      </c>
      <c r="BI14" s="57">
        <f t="shared" si="0"/>
        <v>-2</v>
      </c>
      <c r="BJ14" s="57">
        <f t="shared" si="0"/>
        <v>-1</v>
      </c>
      <c r="BK14" s="57">
        <f t="shared" si="1"/>
        <v>-1</v>
      </c>
      <c r="BL14" s="57">
        <f t="shared" si="1"/>
        <v>0</v>
      </c>
      <c r="BM14" s="57">
        <f t="shared" si="1"/>
        <v>1</v>
      </c>
      <c r="BN14" s="57">
        <f t="shared" si="1"/>
        <v>0</v>
      </c>
      <c r="BO14" s="57">
        <f t="shared" si="1"/>
        <v>1</v>
      </c>
      <c r="BP14" s="219">
        <f t="shared" si="1"/>
        <v>2</v>
      </c>
      <c r="BQ14" s="219">
        <f t="shared" si="1"/>
        <v>2</v>
      </c>
      <c r="BR14" s="188">
        <f t="shared" si="1"/>
        <v>2</v>
      </c>
      <c r="BS14" s="283">
        <f t="shared" si="2"/>
        <v>2</v>
      </c>
      <c r="BT14" s="221">
        <f t="shared" si="3"/>
        <v>2</v>
      </c>
      <c r="BU14" s="221">
        <f t="shared" si="3"/>
        <v>2</v>
      </c>
      <c r="BV14" s="221">
        <f t="shared" si="4"/>
        <v>2</v>
      </c>
      <c r="BW14" s="221">
        <f t="shared" si="5"/>
        <v>2</v>
      </c>
      <c r="BX14" s="221">
        <f t="shared" si="6"/>
        <v>1</v>
      </c>
      <c r="BY14" s="221">
        <f t="shared" si="7"/>
        <v>1</v>
      </c>
      <c r="BZ14" s="221">
        <f t="shared" si="8"/>
        <v>1</v>
      </c>
      <c r="CA14" s="221">
        <f t="shared" si="9"/>
        <v>0</v>
      </c>
      <c r="CB14" s="221">
        <f t="shared" si="10"/>
        <v>0</v>
      </c>
      <c r="CC14" s="221">
        <f t="shared" si="11"/>
        <v>0</v>
      </c>
      <c r="CD14" s="301">
        <f t="shared" si="12"/>
        <v>0</v>
      </c>
      <c r="CE14" s="337">
        <f t="shared" si="13"/>
        <v>1</v>
      </c>
      <c r="CF14" s="221">
        <f t="shared" si="13"/>
        <v>1</v>
      </c>
      <c r="CG14" s="221">
        <f t="shared" si="13"/>
        <v>1</v>
      </c>
      <c r="CH14" s="221">
        <f t="shared" si="13"/>
        <v>1</v>
      </c>
      <c r="CI14" s="221">
        <f t="shared" si="13"/>
        <v>1</v>
      </c>
      <c r="CJ14" s="221">
        <f t="shared" si="13"/>
        <v>1</v>
      </c>
      <c r="CK14" s="221">
        <f t="shared" si="14"/>
        <v>-1</v>
      </c>
      <c r="CL14" s="221">
        <f t="shared" si="15"/>
        <v>-2</v>
      </c>
      <c r="CM14" s="221">
        <f t="shared" si="15"/>
        <v>0</v>
      </c>
      <c r="CN14" s="221">
        <f t="shared" si="15"/>
        <v>0</v>
      </c>
      <c r="CO14" s="221">
        <f t="shared" si="15"/>
        <v>0</v>
      </c>
      <c r="CP14" s="301">
        <f t="shared" si="15"/>
        <v>0</v>
      </c>
      <c r="CQ14" s="221">
        <f t="shared" si="15"/>
        <v>-1</v>
      </c>
      <c r="CR14" s="221">
        <f t="shared" si="15"/>
        <v>-1</v>
      </c>
      <c r="CS14" s="221">
        <f t="shared" si="15"/>
        <v>-1</v>
      </c>
      <c r="CT14" s="221">
        <f t="shared" si="16"/>
        <v>-1</v>
      </c>
      <c r="CU14" s="221">
        <f t="shared" si="17"/>
        <v>-1</v>
      </c>
      <c r="CV14" s="221">
        <f t="shared" si="18"/>
        <v>-1</v>
      </c>
      <c r="CW14" s="221">
        <f t="shared" si="19"/>
        <v>1</v>
      </c>
      <c r="CX14" s="221">
        <f t="shared" si="20"/>
        <v>3</v>
      </c>
      <c r="CY14" s="221">
        <f t="shared" si="21"/>
        <v>1</v>
      </c>
      <c r="CZ14" s="221">
        <f t="shared" si="22"/>
        <v>1</v>
      </c>
      <c r="DA14" s="221">
        <f t="shared" si="23"/>
        <v>1</v>
      </c>
      <c r="DB14" s="301">
        <f t="shared" si="23"/>
        <v>1</v>
      </c>
    </row>
    <row r="15" spans="1:106" ht="15.75" thickBot="1" x14ac:dyDescent="0.3">
      <c r="A15" s="4"/>
      <c r="B15" s="37" t="s">
        <v>46</v>
      </c>
      <c r="C15" s="110">
        <f t="shared" ref="C15:V15" si="24">SUM(C10:C14)</f>
        <v>16073</v>
      </c>
      <c r="D15" s="59">
        <f t="shared" si="24"/>
        <v>16053</v>
      </c>
      <c r="E15" s="59">
        <f t="shared" si="24"/>
        <v>16019</v>
      </c>
      <c r="F15" s="59">
        <f t="shared" si="24"/>
        <v>16009</v>
      </c>
      <c r="G15" s="59">
        <f t="shared" si="24"/>
        <v>15998</v>
      </c>
      <c r="H15" s="59">
        <f t="shared" si="24"/>
        <v>15966</v>
      </c>
      <c r="I15" s="59">
        <f t="shared" si="24"/>
        <v>15979</v>
      </c>
      <c r="J15" s="59">
        <f t="shared" si="24"/>
        <v>16037</v>
      </c>
      <c r="K15" s="59">
        <f t="shared" si="24"/>
        <v>16120</v>
      </c>
      <c r="L15" s="59">
        <f t="shared" si="24"/>
        <v>16172</v>
      </c>
      <c r="M15" s="59">
        <f t="shared" si="24"/>
        <v>16169</v>
      </c>
      <c r="N15" s="168">
        <f t="shared" si="24"/>
        <v>16180</v>
      </c>
      <c r="O15" s="59">
        <f t="shared" si="24"/>
        <v>16188</v>
      </c>
      <c r="P15" s="59">
        <f t="shared" si="24"/>
        <v>16184</v>
      </c>
      <c r="Q15" s="59">
        <f t="shared" si="24"/>
        <v>16164</v>
      </c>
      <c r="R15" s="59">
        <f t="shared" si="24"/>
        <v>16139</v>
      </c>
      <c r="S15" s="59">
        <f t="shared" si="24"/>
        <v>16156</v>
      </c>
      <c r="T15" s="59">
        <f t="shared" si="24"/>
        <v>16164</v>
      </c>
      <c r="U15" s="59">
        <f t="shared" si="24"/>
        <v>16183</v>
      </c>
      <c r="V15" s="208">
        <f t="shared" si="24"/>
        <v>16222</v>
      </c>
      <c r="W15" s="208">
        <v>16270</v>
      </c>
      <c r="X15" s="168">
        <v>16285</v>
      </c>
      <c r="Y15" s="250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0">
        <v>16343</v>
      </c>
      <c r="AL15" s="327">
        <v>16354</v>
      </c>
      <c r="AM15" s="327">
        <v>16338</v>
      </c>
      <c r="AN15" s="327">
        <v>16306</v>
      </c>
      <c r="AO15" s="327">
        <v>16262</v>
      </c>
      <c r="AP15" s="327">
        <v>16231</v>
      </c>
      <c r="AQ15" s="327">
        <v>16240</v>
      </c>
      <c r="AR15" s="327">
        <f>SUM(AR10:AR14)</f>
        <v>16240</v>
      </c>
      <c r="AS15" s="327">
        <f t="shared" ref="AS15:AU15" si="25">SUM(AS10:AS14)</f>
        <v>16267</v>
      </c>
      <c r="AT15" s="327">
        <f t="shared" si="25"/>
        <v>16317</v>
      </c>
      <c r="AU15" s="327">
        <f t="shared" si="25"/>
        <v>16371</v>
      </c>
      <c r="AV15" s="153">
        <f>SUM(AV10:AV14)</f>
        <v>16417</v>
      </c>
      <c r="AW15" s="327">
        <f>SUM(AW10:AW14)</f>
        <v>16441</v>
      </c>
      <c r="AX15" s="327">
        <v>16440</v>
      </c>
      <c r="AY15" s="327">
        <v>16445</v>
      </c>
      <c r="AZ15" s="327">
        <v>16403</v>
      </c>
      <c r="BA15" s="327">
        <v>16345</v>
      </c>
      <c r="BB15" s="327">
        <v>16344</v>
      </c>
      <c r="BC15" s="327">
        <v>16322</v>
      </c>
      <c r="BD15" s="327">
        <v>16366</v>
      </c>
      <c r="BE15" s="327">
        <v>16372</v>
      </c>
      <c r="BF15" s="327">
        <v>16382</v>
      </c>
      <c r="BG15" s="327">
        <v>16457</v>
      </c>
      <c r="BH15" s="327">
        <v>16506</v>
      </c>
      <c r="BI15" s="59">
        <f>SUM(BI10:BI14)</f>
        <v>-115</v>
      </c>
      <c r="BJ15" s="59">
        <f>SUM(BJ10:BJ14)</f>
        <v>-131</v>
      </c>
      <c r="BK15" s="59">
        <f t="shared" ref="BK15:BN15" si="26">SUM(BK10:BK14)</f>
        <v>-145</v>
      </c>
      <c r="BL15" s="59">
        <f t="shared" si="26"/>
        <v>-130</v>
      </c>
      <c r="BM15" s="59">
        <f t="shared" si="26"/>
        <v>-158</v>
      </c>
      <c r="BN15" s="59">
        <f t="shared" si="26"/>
        <v>-198</v>
      </c>
      <c r="BO15" s="59">
        <f>SUM(BO10:BO14)</f>
        <v>-204</v>
      </c>
      <c r="BP15" s="208">
        <f t="shared" ref="BP15:BR15" si="27">SUM(BP10:BP14)</f>
        <v>-185</v>
      </c>
      <c r="BQ15" s="208">
        <f t="shared" si="27"/>
        <v>-150</v>
      </c>
      <c r="BR15" s="153">
        <f t="shared" si="27"/>
        <v>-113</v>
      </c>
      <c r="BS15" s="250">
        <f t="shared" ref="BS15:BT15" si="28">SUM(BS10:BS14)</f>
        <v>-114</v>
      </c>
      <c r="BT15" s="228">
        <f t="shared" si="28"/>
        <v>-103</v>
      </c>
      <c r="BU15" s="228">
        <f t="shared" ref="BU15:CD15" si="29">SUM(BU10:BU14)</f>
        <v>-94</v>
      </c>
      <c r="BV15" s="228">
        <f t="shared" si="29"/>
        <v>-89</v>
      </c>
      <c r="BW15" s="228">
        <f t="shared" si="29"/>
        <v>-84</v>
      </c>
      <c r="BX15" s="228">
        <f t="shared" si="29"/>
        <v>-75</v>
      </c>
      <c r="BY15" s="228">
        <f t="shared" si="29"/>
        <v>-72</v>
      </c>
      <c r="BZ15" s="228">
        <f t="shared" si="29"/>
        <v>-49</v>
      </c>
      <c r="CA15" s="228">
        <f t="shared" si="29"/>
        <v>-13</v>
      </c>
      <c r="CB15" s="208">
        <f t="shared" si="29"/>
        <v>4</v>
      </c>
      <c r="CC15" s="327">
        <f t="shared" si="29"/>
        <v>-8</v>
      </c>
      <c r="CD15" s="146">
        <f t="shared" si="29"/>
        <v>-25</v>
      </c>
      <c r="CE15" s="110">
        <f t="shared" ref="CE15:CF15" si="30">SUM(CE10:CE14)</f>
        <v>-60</v>
      </c>
      <c r="CF15" s="327">
        <f t="shared" si="30"/>
        <v>-71</v>
      </c>
      <c r="CG15" s="327">
        <f t="shared" ref="CG15:CI15" si="31">SUM(CG10:CG14)</f>
        <v>-56</v>
      </c>
      <c r="CH15" s="327">
        <f t="shared" si="31"/>
        <v>-33</v>
      </c>
      <c r="CI15" s="327">
        <f t="shared" si="31"/>
        <v>-14</v>
      </c>
      <c r="CJ15" s="327">
        <f t="shared" ref="CJ15:CL15" si="32">SUM(CJ10:CJ14)</f>
        <v>-17</v>
      </c>
      <c r="CK15" s="327">
        <f t="shared" si="32"/>
        <v>-12</v>
      </c>
      <c r="CL15" s="327">
        <f t="shared" si="32"/>
        <v>-27</v>
      </c>
      <c r="CM15" s="327">
        <f t="shared" ref="CM15:CN15" si="33">SUM(CM10:CM14)</f>
        <v>-71</v>
      </c>
      <c r="CN15" s="327">
        <f t="shared" si="33"/>
        <v>-99</v>
      </c>
      <c r="CO15" s="327">
        <f t="shared" ref="CO15:CP15" si="34">SUM(CO10:CO14)</f>
        <v>-93</v>
      </c>
      <c r="CP15" s="146">
        <f t="shared" si="34"/>
        <v>-107</v>
      </c>
      <c r="CQ15" s="327">
        <f t="shared" ref="CQ15:CR15" si="35">SUM(CQ10:CQ14)</f>
        <v>-98</v>
      </c>
      <c r="CR15" s="327">
        <f t="shared" si="35"/>
        <v>-86</v>
      </c>
      <c r="CS15" s="327">
        <f t="shared" ref="CS15:DA15" si="36">SUM(CS10:CS14)</f>
        <v>-107</v>
      </c>
      <c r="CT15" s="327">
        <f t="shared" si="36"/>
        <v>-97</v>
      </c>
      <c r="CU15" s="327">
        <f t="shared" si="36"/>
        <v>-83</v>
      </c>
      <c r="CV15" s="327">
        <f t="shared" si="36"/>
        <v>-113</v>
      </c>
      <c r="CW15" s="327">
        <f t="shared" si="36"/>
        <v>-82</v>
      </c>
      <c r="CX15" s="327">
        <f t="shared" si="36"/>
        <v>-126</v>
      </c>
      <c r="CY15" s="327">
        <f t="shared" si="36"/>
        <v>-105</v>
      </c>
      <c r="CZ15" s="327">
        <f t="shared" si="36"/>
        <v>-65</v>
      </c>
      <c r="DA15" s="327">
        <f t="shared" si="36"/>
        <v>-86</v>
      </c>
      <c r="DB15" s="146">
        <f t="shared" ref="DB15" si="37">SUM(DB10:DB14)</f>
        <v>-89</v>
      </c>
    </row>
    <row r="16" spans="1:10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51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63"/>
      <c r="BJ16" s="64"/>
      <c r="BK16" s="65"/>
      <c r="BL16" s="65"/>
      <c r="BM16" s="65"/>
      <c r="BN16" s="65"/>
      <c r="BO16" s="65"/>
      <c r="BP16" s="226"/>
      <c r="BQ16" s="226"/>
      <c r="BR16" s="157"/>
      <c r="BS16" s="285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128"/>
      <c r="CE16" s="338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128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128"/>
    </row>
    <row r="17" spans="1:10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2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2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>
        <v>3635</v>
      </c>
      <c r="AQ17" s="201">
        <v>3440</v>
      </c>
      <c r="AR17" s="201">
        <v>3202</v>
      </c>
      <c r="AS17" s="201">
        <v>3204</v>
      </c>
      <c r="AT17" s="201">
        <v>2931</v>
      </c>
      <c r="AU17" s="201">
        <v>2573</v>
      </c>
      <c r="AV17" s="201">
        <v>2563</v>
      </c>
      <c r="AW17" s="252">
        <v>2742</v>
      </c>
      <c r="AX17" s="201">
        <v>3430</v>
      </c>
      <c r="AY17" s="201">
        <v>3630</v>
      </c>
      <c r="AZ17" s="201">
        <v>3842</v>
      </c>
      <c r="BA17" s="201">
        <v>3643</v>
      </c>
      <c r="BB17" s="201">
        <v>3464</v>
      </c>
      <c r="BC17" s="201">
        <v>3155</v>
      </c>
      <c r="BD17" s="201">
        <v>3079</v>
      </c>
      <c r="BE17" s="201">
        <v>3069</v>
      </c>
      <c r="BF17" s="201">
        <v>2679</v>
      </c>
      <c r="BG17" s="201">
        <v>2642</v>
      </c>
      <c r="BH17" s="201">
        <v>2907</v>
      </c>
      <c r="BI17" s="69" t="str">
        <f t="shared" ref="BI17:BR21" si="38">IF(C17=0,"0",C17-O17)</f>
        <v>0</v>
      </c>
      <c r="BJ17" s="69" t="str">
        <f t="shared" si="38"/>
        <v>0</v>
      </c>
      <c r="BK17" s="69" t="str">
        <f t="shared" si="38"/>
        <v>0</v>
      </c>
      <c r="BL17" s="69" t="str">
        <f t="shared" si="38"/>
        <v>0</v>
      </c>
      <c r="BM17" s="67" t="str">
        <f t="shared" si="38"/>
        <v>0</v>
      </c>
      <c r="BN17" s="69" t="str">
        <f t="shared" si="38"/>
        <v>0</v>
      </c>
      <c r="BO17" s="69" t="str">
        <f t="shared" si="38"/>
        <v>0</v>
      </c>
      <c r="BP17" s="201" t="str">
        <f t="shared" si="38"/>
        <v>0</v>
      </c>
      <c r="BQ17" s="201" t="str">
        <f t="shared" si="38"/>
        <v>0</v>
      </c>
      <c r="BR17" s="152" t="str">
        <f t="shared" si="38"/>
        <v>0</v>
      </c>
      <c r="BS17" s="283" t="str">
        <f t="shared" ref="BS17:BS21" si="39">IF(M17=0,"0",M17-Y17)</f>
        <v>0</v>
      </c>
      <c r="BT17" s="221" t="str">
        <f t="shared" ref="BT17:BU21" si="40">IF(N17=0,"0",N17-Z17)</f>
        <v>0</v>
      </c>
      <c r="BU17" s="221">
        <f t="shared" si="40"/>
        <v>455</v>
      </c>
      <c r="BV17" s="221">
        <f t="shared" ref="BV17:BV21" si="41">IF(P17=0,"0",P17-AB17)</f>
        <v>224</v>
      </c>
      <c r="BW17" s="221">
        <f t="shared" ref="BW17:BW21" si="42">IF(Q17=0,"0",Q17-AC17)</f>
        <v>173</v>
      </c>
      <c r="BX17" s="221">
        <f t="shared" ref="BX17:BX21" si="43">IF(R17=0,"0",R17-AD17)</f>
        <v>-93</v>
      </c>
      <c r="BY17" s="221">
        <f t="shared" ref="BY17:BY21" si="44">IF(S17=0,"0",S17-AE17)</f>
        <v>291</v>
      </c>
      <c r="BZ17" s="221">
        <f t="shared" ref="BZ17:BZ21" si="45">IF(T17=0,"0",T17-AF17)</f>
        <v>317</v>
      </c>
      <c r="CA17" s="221">
        <f t="shared" ref="CA17:CA21" si="46">IF(U17=0,"0",U17-AG17)</f>
        <v>255</v>
      </c>
      <c r="CB17" s="221">
        <f t="shared" ref="CB17:CB21" si="47">IF(V17=0,"0",V17-AH17)</f>
        <v>198</v>
      </c>
      <c r="CC17" s="221">
        <f t="shared" ref="CC17:CC21" si="48">IF(W17=0,"0",W17-AI17)</f>
        <v>280</v>
      </c>
      <c r="CD17" s="301">
        <f t="shared" ref="CD17:CD21" si="49">IF(X17=0,"0",X17-AJ17)</f>
        <v>316</v>
      </c>
      <c r="CE17" s="337">
        <f t="shared" ref="CE17:CJ21" si="50">IF(AK17=0,"0",Y17-AK17)</f>
        <v>218</v>
      </c>
      <c r="CF17" s="221">
        <f t="shared" si="50"/>
        <v>297</v>
      </c>
      <c r="CG17" s="221">
        <f t="shared" si="50"/>
        <v>200</v>
      </c>
      <c r="CH17" s="221">
        <f t="shared" si="50"/>
        <v>393</v>
      </c>
      <c r="CI17" s="221">
        <f t="shared" si="50"/>
        <v>514</v>
      </c>
      <c r="CJ17" s="221">
        <f t="shared" si="50"/>
        <v>675</v>
      </c>
      <c r="CK17" s="221">
        <f t="shared" ref="CK17:CK21" si="51">IF(AQ17=0,"0",AE17-AQ17)</f>
        <v>294</v>
      </c>
      <c r="CL17" s="221">
        <f t="shared" ref="CL17:CS21" si="52">IF(AR17=0,"0",AF17-AR17)</f>
        <v>380</v>
      </c>
      <c r="CM17" s="221">
        <f t="shared" si="52"/>
        <v>327</v>
      </c>
      <c r="CN17" s="221">
        <f t="shared" si="52"/>
        <v>346</v>
      </c>
      <c r="CO17" s="221">
        <f t="shared" si="52"/>
        <v>413</v>
      </c>
      <c r="CP17" s="301">
        <f t="shared" si="52"/>
        <v>483</v>
      </c>
      <c r="CQ17" s="221">
        <f t="shared" si="52"/>
        <v>580</v>
      </c>
      <c r="CR17" s="221">
        <f t="shared" si="52"/>
        <v>362</v>
      </c>
      <c r="CS17" s="221">
        <f t="shared" si="52"/>
        <v>138</v>
      </c>
      <c r="CT17" s="221">
        <f t="shared" ref="CT17:CT21" si="53">IF(AZ17=0,"0",AN17-AZ17)</f>
        <v>73</v>
      </c>
      <c r="CU17" s="221">
        <f t="shared" ref="CU17:CU21" si="54">IF(BA17=0,"0",AO17-BA17)</f>
        <v>95</v>
      </c>
      <c r="CV17" s="221">
        <f t="shared" ref="CV17:CV21" si="55">IF(BB17=0,"0",AP17-BB17)</f>
        <v>171</v>
      </c>
      <c r="CW17" s="221">
        <f t="shared" ref="CW17:CW21" si="56">IF(BC17=0,"0",AQ17-BC17)</f>
        <v>285</v>
      </c>
      <c r="CX17" s="221">
        <f t="shared" ref="CX17:CX21" si="57">IF(BD17=0,"0",AR17-BD17)</f>
        <v>123</v>
      </c>
      <c r="CY17" s="221">
        <f t="shared" ref="CY17:CY21" si="58">IF(BE17=0,"0",AS17-BE17)</f>
        <v>135</v>
      </c>
      <c r="CZ17" s="221">
        <f t="shared" ref="CZ17:CZ21" si="59">IF(BF17=0,"0",AT17-BF17)</f>
        <v>252</v>
      </c>
      <c r="DA17" s="221">
        <f t="shared" ref="DA17:DB21" si="60">IF(BG17=0,"0",AU17-BG17)</f>
        <v>-69</v>
      </c>
      <c r="DB17" s="301">
        <f t="shared" si="60"/>
        <v>-344</v>
      </c>
    </row>
    <row r="18" spans="1:10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2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2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>
        <v>2590</v>
      </c>
      <c r="AQ18" s="201">
        <v>2453</v>
      </c>
      <c r="AR18" s="201">
        <v>2478</v>
      </c>
      <c r="AS18" s="201">
        <v>2476</v>
      </c>
      <c r="AT18" s="201">
        <v>2309</v>
      </c>
      <c r="AU18" s="201">
        <v>2306</v>
      </c>
      <c r="AV18" s="201">
        <v>2291</v>
      </c>
      <c r="AW18" s="252">
        <v>2560</v>
      </c>
      <c r="AX18" s="201">
        <v>2804</v>
      </c>
      <c r="AY18" s="201">
        <v>2879</v>
      </c>
      <c r="AZ18" s="201">
        <v>2823</v>
      </c>
      <c r="BA18" s="201">
        <v>2702</v>
      </c>
      <c r="BB18" s="201">
        <v>2561</v>
      </c>
      <c r="BC18" s="201">
        <v>2515</v>
      </c>
      <c r="BD18" s="201">
        <v>2517</v>
      </c>
      <c r="BE18" s="201">
        <v>2504</v>
      </c>
      <c r="BF18" s="201">
        <v>2346</v>
      </c>
      <c r="BG18" s="201">
        <v>2314</v>
      </c>
      <c r="BH18" s="201">
        <v>2451</v>
      </c>
      <c r="BI18" s="69" t="str">
        <f t="shared" si="38"/>
        <v>0</v>
      </c>
      <c r="BJ18" s="69" t="str">
        <f t="shared" si="38"/>
        <v>0</v>
      </c>
      <c r="BK18" s="69" t="str">
        <f t="shared" si="38"/>
        <v>0</v>
      </c>
      <c r="BL18" s="69" t="str">
        <f t="shared" si="38"/>
        <v>0</v>
      </c>
      <c r="BM18" s="67" t="str">
        <f t="shared" si="38"/>
        <v>0</v>
      </c>
      <c r="BN18" s="69" t="str">
        <f t="shared" si="38"/>
        <v>0</v>
      </c>
      <c r="BO18" s="69" t="str">
        <f t="shared" si="38"/>
        <v>0</v>
      </c>
      <c r="BP18" s="201" t="str">
        <f t="shared" si="38"/>
        <v>0</v>
      </c>
      <c r="BQ18" s="201" t="str">
        <f t="shared" si="38"/>
        <v>0</v>
      </c>
      <c r="BR18" s="152" t="str">
        <f t="shared" si="38"/>
        <v>0</v>
      </c>
      <c r="BS18" s="283" t="str">
        <f t="shared" si="39"/>
        <v>0</v>
      </c>
      <c r="BT18" s="221" t="str">
        <f t="shared" si="40"/>
        <v>0</v>
      </c>
      <c r="BU18" s="221">
        <f t="shared" si="40"/>
        <v>-85</v>
      </c>
      <c r="BV18" s="221">
        <f t="shared" si="41"/>
        <v>-201</v>
      </c>
      <c r="BW18" s="221">
        <f t="shared" si="42"/>
        <v>-230</v>
      </c>
      <c r="BX18" s="221">
        <f t="shared" si="43"/>
        <v>-29</v>
      </c>
      <c r="BY18" s="221">
        <f t="shared" si="44"/>
        <v>-648</v>
      </c>
      <c r="BZ18" s="221">
        <f t="shared" si="45"/>
        <v>-536</v>
      </c>
      <c r="CA18" s="221">
        <f t="shared" si="46"/>
        <v>-427</v>
      </c>
      <c r="CB18" s="221">
        <f t="shared" si="47"/>
        <v>-114</v>
      </c>
      <c r="CC18" s="221">
        <f t="shared" si="48"/>
        <v>-155</v>
      </c>
      <c r="CD18" s="301">
        <f t="shared" si="49"/>
        <v>237</v>
      </c>
      <c r="CE18" s="337">
        <f t="shared" si="50"/>
        <v>0</v>
      </c>
      <c r="CF18" s="221">
        <f t="shared" si="50"/>
        <v>-43</v>
      </c>
      <c r="CG18" s="221">
        <f t="shared" si="50"/>
        <v>-135</v>
      </c>
      <c r="CH18" s="221">
        <f t="shared" si="50"/>
        <v>-115</v>
      </c>
      <c r="CI18" s="221">
        <f t="shared" si="50"/>
        <v>-255</v>
      </c>
      <c r="CJ18" s="221">
        <f t="shared" si="50"/>
        <v>-568</v>
      </c>
      <c r="CK18" s="221">
        <f t="shared" si="51"/>
        <v>-147</v>
      </c>
      <c r="CL18" s="221">
        <f t="shared" si="52"/>
        <v>-154</v>
      </c>
      <c r="CM18" s="221">
        <f t="shared" si="52"/>
        <v>-176</v>
      </c>
      <c r="CN18" s="221">
        <f t="shared" si="52"/>
        <v>-175</v>
      </c>
      <c r="CO18" s="221">
        <f t="shared" si="52"/>
        <v>-154</v>
      </c>
      <c r="CP18" s="301">
        <f t="shared" si="52"/>
        <v>-474</v>
      </c>
      <c r="CQ18" s="221">
        <f t="shared" si="52"/>
        <v>-393</v>
      </c>
      <c r="CR18" s="221">
        <f t="shared" si="52"/>
        <v>-397</v>
      </c>
      <c r="CS18" s="221">
        <f t="shared" si="52"/>
        <v>-345</v>
      </c>
      <c r="CT18" s="221">
        <f t="shared" si="53"/>
        <v>-171</v>
      </c>
      <c r="CU18" s="221">
        <f t="shared" si="54"/>
        <v>78</v>
      </c>
      <c r="CV18" s="221">
        <f t="shared" si="55"/>
        <v>29</v>
      </c>
      <c r="CW18" s="221">
        <f t="shared" si="56"/>
        <v>-62</v>
      </c>
      <c r="CX18" s="221">
        <f t="shared" si="57"/>
        <v>-39</v>
      </c>
      <c r="CY18" s="221">
        <f t="shared" si="58"/>
        <v>-28</v>
      </c>
      <c r="CZ18" s="221">
        <f t="shared" si="59"/>
        <v>-37</v>
      </c>
      <c r="DA18" s="221">
        <f t="shared" si="60"/>
        <v>-8</v>
      </c>
      <c r="DB18" s="301">
        <f t="shared" si="60"/>
        <v>-160</v>
      </c>
    </row>
    <row r="19" spans="1:10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2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2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>
        <v>251</v>
      </c>
      <c r="AQ19" s="201">
        <v>248</v>
      </c>
      <c r="AR19" s="201">
        <v>255</v>
      </c>
      <c r="AS19" s="201">
        <v>244</v>
      </c>
      <c r="AT19" s="201">
        <v>286</v>
      </c>
      <c r="AU19" s="201">
        <v>252</v>
      </c>
      <c r="AV19" s="201">
        <v>257</v>
      </c>
      <c r="AW19" s="252">
        <v>274</v>
      </c>
      <c r="AX19" s="201">
        <v>312</v>
      </c>
      <c r="AY19" s="201">
        <v>299</v>
      </c>
      <c r="AZ19" s="201">
        <v>303</v>
      </c>
      <c r="BA19" s="201">
        <v>305</v>
      </c>
      <c r="BB19" s="201">
        <v>302</v>
      </c>
      <c r="BC19" s="201">
        <v>264</v>
      </c>
      <c r="BD19" s="201">
        <v>277</v>
      </c>
      <c r="BE19" s="201">
        <v>273</v>
      </c>
      <c r="BF19" s="201">
        <v>239</v>
      </c>
      <c r="BG19" s="201">
        <v>228</v>
      </c>
      <c r="BH19" s="201">
        <v>256</v>
      </c>
      <c r="BI19" s="69" t="str">
        <f t="shared" si="38"/>
        <v>0</v>
      </c>
      <c r="BJ19" s="69" t="str">
        <f t="shared" si="38"/>
        <v>0</v>
      </c>
      <c r="BK19" s="69" t="str">
        <f t="shared" si="38"/>
        <v>0</v>
      </c>
      <c r="BL19" s="69" t="str">
        <f t="shared" si="38"/>
        <v>0</v>
      </c>
      <c r="BM19" s="67" t="str">
        <f t="shared" si="38"/>
        <v>0</v>
      </c>
      <c r="BN19" s="69" t="str">
        <f t="shared" si="38"/>
        <v>0</v>
      </c>
      <c r="BO19" s="69" t="str">
        <f t="shared" si="38"/>
        <v>0</v>
      </c>
      <c r="BP19" s="201" t="str">
        <f t="shared" si="38"/>
        <v>0</v>
      </c>
      <c r="BQ19" s="201" t="str">
        <f t="shared" si="38"/>
        <v>0</v>
      </c>
      <c r="BR19" s="152" t="str">
        <f t="shared" si="38"/>
        <v>0</v>
      </c>
      <c r="BS19" s="283" t="str">
        <f t="shared" si="39"/>
        <v>0</v>
      </c>
      <c r="BT19" s="221" t="str">
        <f t="shared" si="40"/>
        <v>0</v>
      </c>
      <c r="BU19" s="221">
        <f t="shared" si="40"/>
        <v>55</v>
      </c>
      <c r="BV19" s="221">
        <f t="shared" si="41"/>
        <v>115</v>
      </c>
      <c r="BW19" s="221">
        <f t="shared" si="42"/>
        <v>85</v>
      </c>
      <c r="BX19" s="221">
        <f t="shared" si="43"/>
        <v>45</v>
      </c>
      <c r="BY19" s="221">
        <f t="shared" si="44"/>
        <v>40</v>
      </c>
      <c r="BZ19" s="221">
        <f t="shared" si="45"/>
        <v>48</v>
      </c>
      <c r="CA19" s="221">
        <f t="shared" si="46"/>
        <v>44</v>
      </c>
      <c r="CB19" s="221">
        <f t="shared" si="47"/>
        <v>11</v>
      </c>
      <c r="CC19" s="221">
        <f t="shared" si="48"/>
        <v>12</v>
      </c>
      <c r="CD19" s="301">
        <f t="shared" si="49"/>
        <v>15</v>
      </c>
      <c r="CE19" s="337">
        <f t="shared" si="50"/>
        <v>-37</v>
      </c>
      <c r="CF19" s="221">
        <f t="shared" si="50"/>
        <v>-48</v>
      </c>
      <c r="CG19" s="221">
        <f t="shared" si="50"/>
        <v>-55</v>
      </c>
      <c r="CH19" s="221">
        <f t="shared" si="50"/>
        <v>11</v>
      </c>
      <c r="CI19" s="221">
        <f t="shared" si="50"/>
        <v>-29</v>
      </c>
      <c r="CJ19" s="221">
        <f t="shared" si="50"/>
        <v>-16</v>
      </c>
      <c r="CK19" s="221">
        <f t="shared" si="51"/>
        <v>-18</v>
      </c>
      <c r="CL19" s="221">
        <f t="shared" si="52"/>
        <v>-40</v>
      </c>
      <c r="CM19" s="221">
        <f t="shared" si="52"/>
        <v>-37</v>
      </c>
      <c r="CN19" s="221">
        <f t="shared" si="52"/>
        <v>-75</v>
      </c>
      <c r="CO19" s="221">
        <f t="shared" si="52"/>
        <v>-23</v>
      </c>
      <c r="CP19" s="301">
        <f t="shared" si="52"/>
        <v>-34</v>
      </c>
      <c r="CQ19" s="221">
        <f t="shared" si="52"/>
        <v>-5</v>
      </c>
      <c r="CR19" s="221">
        <f t="shared" si="52"/>
        <v>-11</v>
      </c>
      <c r="CS19" s="221">
        <f t="shared" si="52"/>
        <v>-17</v>
      </c>
      <c r="CT19" s="221">
        <f t="shared" si="53"/>
        <v>-47</v>
      </c>
      <c r="CU19" s="221">
        <f t="shared" si="54"/>
        <v>-36</v>
      </c>
      <c r="CV19" s="221">
        <f t="shared" si="55"/>
        <v>-51</v>
      </c>
      <c r="CW19" s="221">
        <f t="shared" si="56"/>
        <v>-16</v>
      </c>
      <c r="CX19" s="221">
        <f t="shared" si="57"/>
        <v>-22</v>
      </c>
      <c r="CY19" s="221">
        <f t="shared" si="58"/>
        <v>-29</v>
      </c>
      <c r="CZ19" s="221">
        <f t="shared" si="59"/>
        <v>47</v>
      </c>
      <c r="DA19" s="221">
        <f t="shared" si="60"/>
        <v>24</v>
      </c>
      <c r="DB19" s="301">
        <f t="shared" si="60"/>
        <v>1</v>
      </c>
    </row>
    <row r="20" spans="1:10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2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2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>
        <v>38</v>
      </c>
      <c r="AQ20" s="201">
        <v>35</v>
      </c>
      <c r="AR20" s="201">
        <v>30</v>
      </c>
      <c r="AS20" s="201">
        <v>36</v>
      </c>
      <c r="AT20" s="201">
        <v>39</v>
      </c>
      <c r="AU20" s="201">
        <v>44</v>
      </c>
      <c r="AV20" s="201">
        <v>49</v>
      </c>
      <c r="AW20" s="252">
        <v>45</v>
      </c>
      <c r="AX20" s="201">
        <v>49</v>
      </c>
      <c r="AY20" s="201">
        <v>43</v>
      </c>
      <c r="AZ20" s="201">
        <v>36</v>
      </c>
      <c r="BA20" s="201">
        <v>40</v>
      </c>
      <c r="BB20" s="201">
        <v>38</v>
      </c>
      <c r="BC20" s="201">
        <v>33</v>
      </c>
      <c r="BD20" s="201">
        <v>32</v>
      </c>
      <c r="BE20" s="201">
        <v>37</v>
      </c>
      <c r="BF20" s="201">
        <v>23</v>
      </c>
      <c r="BG20" s="201">
        <v>27</v>
      </c>
      <c r="BH20" s="201">
        <v>30</v>
      </c>
      <c r="BI20" s="69" t="str">
        <f t="shared" si="38"/>
        <v>0</v>
      </c>
      <c r="BJ20" s="69" t="str">
        <f t="shared" si="38"/>
        <v>0</v>
      </c>
      <c r="BK20" s="69" t="str">
        <f t="shared" si="38"/>
        <v>0</v>
      </c>
      <c r="BL20" s="69" t="str">
        <f t="shared" si="38"/>
        <v>0</v>
      </c>
      <c r="BM20" s="67" t="str">
        <f t="shared" si="38"/>
        <v>0</v>
      </c>
      <c r="BN20" s="69" t="str">
        <f t="shared" si="38"/>
        <v>0</v>
      </c>
      <c r="BO20" s="69" t="str">
        <f t="shared" si="38"/>
        <v>0</v>
      </c>
      <c r="BP20" s="201" t="str">
        <f t="shared" si="38"/>
        <v>0</v>
      </c>
      <c r="BQ20" s="201" t="str">
        <f t="shared" si="38"/>
        <v>0</v>
      </c>
      <c r="BR20" s="152" t="str">
        <f t="shared" si="38"/>
        <v>0</v>
      </c>
      <c r="BS20" s="283" t="str">
        <f t="shared" si="39"/>
        <v>0</v>
      </c>
      <c r="BT20" s="221" t="str">
        <f t="shared" si="40"/>
        <v>0</v>
      </c>
      <c r="BU20" s="221">
        <f t="shared" si="40"/>
        <v>18</v>
      </c>
      <c r="BV20" s="221">
        <f t="shared" si="41"/>
        <v>25</v>
      </c>
      <c r="BW20" s="221">
        <f t="shared" si="42"/>
        <v>7</v>
      </c>
      <c r="BX20" s="221">
        <f t="shared" si="43"/>
        <v>22</v>
      </c>
      <c r="BY20" s="221">
        <f t="shared" si="44"/>
        <v>0</v>
      </c>
      <c r="BZ20" s="221">
        <f t="shared" si="45"/>
        <v>8</v>
      </c>
      <c r="CA20" s="221">
        <f t="shared" si="46"/>
        <v>9</v>
      </c>
      <c r="CB20" s="221">
        <f t="shared" si="47"/>
        <v>-7</v>
      </c>
      <c r="CC20" s="221">
        <f t="shared" si="48"/>
        <v>3</v>
      </c>
      <c r="CD20" s="301">
        <f t="shared" si="49"/>
        <v>-6</v>
      </c>
      <c r="CE20" s="337">
        <f t="shared" si="50"/>
        <v>-12</v>
      </c>
      <c r="CF20" s="221">
        <f t="shared" si="50"/>
        <v>-14</v>
      </c>
      <c r="CG20" s="221">
        <f t="shared" si="50"/>
        <v>-14</v>
      </c>
      <c r="CH20" s="221">
        <f t="shared" si="50"/>
        <v>0</v>
      </c>
      <c r="CI20" s="221">
        <f t="shared" si="50"/>
        <v>11</v>
      </c>
      <c r="CJ20" s="221">
        <f t="shared" si="50"/>
        <v>-8</v>
      </c>
      <c r="CK20" s="221">
        <f t="shared" si="51"/>
        <v>7</v>
      </c>
      <c r="CL20" s="221">
        <f t="shared" si="52"/>
        <v>7</v>
      </c>
      <c r="CM20" s="221">
        <f t="shared" si="52"/>
        <v>-5</v>
      </c>
      <c r="CN20" s="221">
        <f t="shared" si="52"/>
        <v>-2</v>
      </c>
      <c r="CO20" s="221">
        <f t="shared" si="52"/>
        <v>-12</v>
      </c>
      <c r="CP20" s="301">
        <f t="shared" si="52"/>
        <v>-9</v>
      </c>
      <c r="CQ20" s="221">
        <f t="shared" si="52"/>
        <v>0</v>
      </c>
      <c r="CR20" s="221">
        <f t="shared" si="52"/>
        <v>2</v>
      </c>
      <c r="CS20" s="221">
        <f t="shared" si="52"/>
        <v>0</v>
      </c>
      <c r="CT20" s="221">
        <f t="shared" si="53"/>
        <v>4</v>
      </c>
      <c r="CU20" s="221">
        <f t="shared" si="54"/>
        <v>-6</v>
      </c>
      <c r="CV20" s="221">
        <f t="shared" si="55"/>
        <v>0</v>
      </c>
      <c r="CW20" s="221">
        <f t="shared" si="56"/>
        <v>2</v>
      </c>
      <c r="CX20" s="221">
        <f t="shared" si="57"/>
        <v>-2</v>
      </c>
      <c r="CY20" s="221">
        <f t="shared" si="58"/>
        <v>-1</v>
      </c>
      <c r="CZ20" s="221">
        <f t="shared" si="59"/>
        <v>16</v>
      </c>
      <c r="DA20" s="221">
        <f t="shared" si="60"/>
        <v>17</v>
      </c>
      <c r="DB20" s="301">
        <f t="shared" si="60"/>
        <v>19</v>
      </c>
    </row>
    <row r="21" spans="1:10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2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2">
        <v>7</v>
      </c>
      <c r="AL21" s="201">
        <v>7</v>
      </c>
      <c r="AM21" s="201">
        <v>7</v>
      </c>
      <c r="AN21" s="201">
        <v>6</v>
      </c>
      <c r="AO21" s="201">
        <v>6</v>
      </c>
      <c r="AP21" s="201">
        <v>7</v>
      </c>
      <c r="AQ21" s="201">
        <v>8</v>
      </c>
      <c r="AR21" s="201">
        <v>6</v>
      </c>
      <c r="AS21" s="201">
        <v>5</v>
      </c>
      <c r="AT21" s="201">
        <v>8</v>
      </c>
      <c r="AU21" s="201">
        <v>6</v>
      </c>
      <c r="AV21" s="201">
        <v>6</v>
      </c>
      <c r="AW21" s="252">
        <v>5</v>
      </c>
      <c r="AX21" s="201">
        <v>8</v>
      </c>
      <c r="AY21" s="201">
        <v>8</v>
      </c>
      <c r="AZ21" s="201">
        <v>8</v>
      </c>
      <c r="BA21" s="201">
        <v>6</v>
      </c>
      <c r="BB21" s="201">
        <v>6</v>
      </c>
      <c r="BC21" s="201">
        <v>6</v>
      </c>
      <c r="BD21" s="201">
        <v>7</v>
      </c>
      <c r="BE21" s="201">
        <v>5</v>
      </c>
      <c r="BF21" s="201">
        <v>4</v>
      </c>
      <c r="BG21" s="201">
        <v>6</v>
      </c>
      <c r="BH21" s="201">
        <v>2</v>
      </c>
      <c r="BI21" s="69" t="str">
        <f t="shared" si="38"/>
        <v>0</v>
      </c>
      <c r="BJ21" s="69" t="str">
        <f t="shared" si="38"/>
        <v>0</v>
      </c>
      <c r="BK21" s="69" t="str">
        <f t="shared" si="38"/>
        <v>0</v>
      </c>
      <c r="BL21" s="69" t="str">
        <f t="shared" si="38"/>
        <v>0</v>
      </c>
      <c r="BM21" s="67" t="str">
        <f t="shared" si="38"/>
        <v>0</v>
      </c>
      <c r="BN21" s="69" t="str">
        <f t="shared" si="38"/>
        <v>0</v>
      </c>
      <c r="BO21" s="69" t="str">
        <f t="shared" si="38"/>
        <v>0</v>
      </c>
      <c r="BP21" s="201" t="str">
        <f t="shared" si="38"/>
        <v>0</v>
      </c>
      <c r="BQ21" s="201" t="str">
        <f t="shared" si="38"/>
        <v>0</v>
      </c>
      <c r="BR21" s="152" t="str">
        <f t="shared" si="38"/>
        <v>0</v>
      </c>
      <c r="BS21" s="283" t="str">
        <f t="shared" si="39"/>
        <v>0</v>
      </c>
      <c r="BT21" s="221" t="str">
        <f t="shared" si="40"/>
        <v>0</v>
      </c>
      <c r="BU21" s="221">
        <f t="shared" si="40"/>
        <v>4</v>
      </c>
      <c r="BV21" s="221">
        <f t="shared" si="41"/>
        <v>2</v>
      </c>
      <c r="BW21" s="221">
        <f t="shared" si="42"/>
        <v>-7</v>
      </c>
      <c r="BX21" s="221">
        <f t="shared" si="43"/>
        <v>-1</v>
      </c>
      <c r="BY21" s="221">
        <f t="shared" si="44"/>
        <v>-3</v>
      </c>
      <c r="BZ21" s="221">
        <f t="shared" si="45"/>
        <v>-6</v>
      </c>
      <c r="CA21" s="221">
        <f t="shared" si="46"/>
        <v>-4</v>
      </c>
      <c r="CB21" s="221">
        <f t="shared" si="47"/>
        <v>-4</v>
      </c>
      <c r="CC21" s="221">
        <f t="shared" si="48"/>
        <v>-3</v>
      </c>
      <c r="CD21" s="301">
        <f t="shared" si="49"/>
        <v>-6</v>
      </c>
      <c r="CE21" s="337">
        <f t="shared" si="50"/>
        <v>-2</v>
      </c>
      <c r="CF21" s="221">
        <f t="shared" si="50"/>
        <v>-2</v>
      </c>
      <c r="CG21" s="221">
        <f t="shared" si="50"/>
        <v>-2</v>
      </c>
      <c r="CH21" s="221">
        <f t="shared" si="50"/>
        <v>1</v>
      </c>
      <c r="CI21" s="221">
        <f t="shared" si="50"/>
        <v>5</v>
      </c>
      <c r="CJ21" s="221">
        <f t="shared" si="50"/>
        <v>-1</v>
      </c>
      <c r="CK21" s="221">
        <f t="shared" si="51"/>
        <v>-1</v>
      </c>
      <c r="CL21" s="221">
        <f t="shared" si="52"/>
        <v>3</v>
      </c>
      <c r="CM21" s="221">
        <f t="shared" si="52"/>
        <v>2</v>
      </c>
      <c r="CN21" s="221">
        <f t="shared" si="52"/>
        <v>0</v>
      </c>
      <c r="CO21" s="221">
        <f t="shared" si="52"/>
        <v>2</v>
      </c>
      <c r="CP21" s="301">
        <f t="shared" si="52"/>
        <v>4</v>
      </c>
      <c r="CQ21" s="221">
        <f t="shared" si="52"/>
        <v>2</v>
      </c>
      <c r="CR21" s="221">
        <f t="shared" si="52"/>
        <v>-1</v>
      </c>
      <c r="CS21" s="221">
        <f t="shared" si="52"/>
        <v>-1</v>
      </c>
      <c r="CT21" s="221">
        <f t="shared" si="53"/>
        <v>-2</v>
      </c>
      <c r="CU21" s="221">
        <f t="shared" si="54"/>
        <v>0</v>
      </c>
      <c r="CV21" s="221">
        <f t="shared" si="55"/>
        <v>1</v>
      </c>
      <c r="CW21" s="221">
        <f t="shared" si="56"/>
        <v>2</v>
      </c>
      <c r="CX21" s="221">
        <f t="shared" si="57"/>
        <v>-1</v>
      </c>
      <c r="CY21" s="221">
        <f t="shared" si="58"/>
        <v>0</v>
      </c>
      <c r="CZ21" s="221">
        <f t="shared" si="59"/>
        <v>4</v>
      </c>
      <c r="DA21" s="221">
        <f t="shared" si="60"/>
        <v>0</v>
      </c>
      <c r="DB21" s="301">
        <f t="shared" si="60"/>
        <v>4</v>
      </c>
    </row>
    <row r="22" spans="1:106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61">SUM(O17:O21)</f>
        <v>7075</v>
      </c>
      <c r="P22" s="69">
        <f t="shared" si="61"/>
        <v>7324</v>
      </c>
      <c r="Q22" s="69">
        <f t="shared" si="61"/>
        <v>7101</v>
      </c>
      <c r="R22" s="69">
        <f t="shared" si="61"/>
        <v>6547</v>
      </c>
      <c r="S22" s="69">
        <f t="shared" si="61"/>
        <v>5999</v>
      </c>
      <c r="T22" s="69">
        <f t="shared" si="61"/>
        <v>5998</v>
      </c>
      <c r="U22" s="69">
        <f t="shared" si="61"/>
        <v>5953</v>
      </c>
      <c r="V22" s="201">
        <f t="shared" si="61"/>
        <v>5751</v>
      </c>
      <c r="W22" s="201">
        <v>5544</v>
      </c>
      <c r="X22" s="151">
        <v>5692</v>
      </c>
      <c r="Y22" s="252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2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>
        <v>6521</v>
      </c>
      <c r="AQ22" s="201">
        <v>6184</v>
      </c>
      <c r="AR22" s="201">
        <v>5971</v>
      </c>
      <c r="AS22" s="201">
        <v>5965</v>
      </c>
      <c r="AT22" s="201">
        <v>5573</v>
      </c>
      <c r="AU22" s="201">
        <v>5181</v>
      </c>
      <c r="AV22" s="201">
        <v>5166</v>
      </c>
      <c r="AW22" s="252">
        <v>5626</v>
      </c>
      <c r="AX22" s="201">
        <v>6603</v>
      </c>
      <c r="AY22" s="201">
        <v>6859</v>
      </c>
      <c r="AZ22" s="201">
        <v>7012</v>
      </c>
      <c r="BA22" s="201">
        <v>6696</v>
      </c>
      <c r="BB22" s="201">
        <v>6371</v>
      </c>
      <c r="BC22" s="201">
        <v>5973</v>
      </c>
      <c r="BD22" s="201">
        <v>5912</v>
      </c>
      <c r="BE22" s="201">
        <v>5888</v>
      </c>
      <c r="BF22" s="201">
        <v>5291</v>
      </c>
      <c r="BG22" s="201">
        <v>5217</v>
      </c>
      <c r="BH22" s="201">
        <v>5646</v>
      </c>
      <c r="BI22" s="69">
        <f t="shared" ref="BI22:BQ22" si="62">IF(C22=0,"0",C22-O22)</f>
        <v>-211</v>
      </c>
      <c r="BJ22" s="69">
        <f t="shared" si="62"/>
        <v>-183</v>
      </c>
      <c r="BK22" s="69">
        <f t="shared" si="62"/>
        <v>-51</v>
      </c>
      <c r="BL22" s="69">
        <f t="shared" si="62"/>
        <v>381</v>
      </c>
      <c r="BM22" s="67">
        <f t="shared" si="62"/>
        <v>392</v>
      </c>
      <c r="BN22" s="69">
        <f t="shared" si="62"/>
        <v>286</v>
      </c>
      <c r="BO22" s="69">
        <f t="shared" si="62"/>
        <v>-6</v>
      </c>
      <c r="BP22" s="201">
        <f t="shared" si="62"/>
        <v>-403</v>
      </c>
      <c r="BQ22" s="201">
        <f t="shared" si="62"/>
        <v>111</v>
      </c>
      <c r="BR22" s="152">
        <f>IF(X22=0,"0",L22-X22)</f>
        <v>-107</v>
      </c>
      <c r="BS22" s="283">
        <f>IF(Y22=0,"0",M22-Y22)</f>
        <v>59</v>
      </c>
      <c r="BT22" s="221">
        <f>IF(Z22=0,"0",N22-Z22)</f>
        <v>-50</v>
      </c>
      <c r="BU22" s="221">
        <f>SUM(BU17:BU21)</f>
        <v>447</v>
      </c>
      <c r="BV22" s="221">
        <f t="shared" ref="BV22:CD22" si="63">SUM(BV17:BV21)</f>
        <v>165</v>
      </c>
      <c r="BW22" s="221">
        <f t="shared" si="63"/>
        <v>28</v>
      </c>
      <c r="BX22" s="221">
        <f t="shared" si="63"/>
        <v>-56</v>
      </c>
      <c r="BY22" s="221">
        <f t="shared" si="63"/>
        <v>-320</v>
      </c>
      <c r="BZ22" s="221">
        <f t="shared" si="63"/>
        <v>-169</v>
      </c>
      <c r="CA22" s="221">
        <f t="shared" si="63"/>
        <v>-123</v>
      </c>
      <c r="CB22" s="221">
        <f t="shared" si="63"/>
        <v>84</v>
      </c>
      <c r="CC22" s="221">
        <f t="shared" si="63"/>
        <v>137</v>
      </c>
      <c r="CD22" s="301">
        <f t="shared" si="63"/>
        <v>556</v>
      </c>
      <c r="CE22" s="337">
        <f t="shared" ref="CE22:CF22" si="64">SUM(CE17:CE21)</f>
        <v>167</v>
      </c>
      <c r="CF22" s="221">
        <f t="shared" si="64"/>
        <v>190</v>
      </c>
      <c r="CG22" s="221">
        <f t="shared" ref="CG22:CI22" si="65">SUM(CG17:CG21)</f>
        <v>-6</v>
      </c>
      <c r="CH22" s="221">
        <f t="shared" si="65"/>
        <v>290</v>
      </c>
      <c r="CI22" s="221">
        <f t="shared" si="65"/>
        <v>246</v>
      </c>
      <c r="CJ22" s="221">
        <f t="shared" ref="CJ22:CL22" si="66">SUM(CJ17:CJ21)</f>
        <v>82</v>
      </c>
      <c r="CK22" s="221">
        <f t="shared" si="66"/>
        <v>135</v>
      </c>
      <c r="CL22" s="221">
        <f t="shared" si="66"/>
        <v>196</v>
      </c>
      <c r="CM22" s="221">
        <f t="shared" ref="CM22:CN22" si="67">SUM(CM17:CM21)</f>
        <v>111</v>
      </c>
      <c r="CN22" s="221">
        <f t="shared" si="67"/>
        <v>94</v>
      </c>
      <c r="CO22" s="221">
        <f t="shared" ref="CO22:CP22" si="68">SUM(CO17:CO21)</f>
        <v>226</v>
      </c>
      <c r="CP22" s="301">
        <f t="shared" si="68"/>
        <v>-30</v>
      </c>
      <c r="CQ22" s="221">
        <f t="shared" ref="CQ22:CR22" si="69">SUM(CQ17:CQ21)</f>
        <v>184</v>
      </c>
      <c r="CR22" s="221">
        <f t="shared" si="69"/>
        <v>-45</v>
      </c>
      <c r="CS22" s="221">
        <f t="shared" ref="CS22:DA22" si="70">SUM(CS17:CS21)</f>
        <v>-225</v>
      </c>
      <c r="CT22" s="221">
        <f t="shared" si="70"/>
        <v>-143</v>
      </c>
      <c r="CU22" s="221">
        <f t="shared" si="70"/>
        <v>131</v>
      </c>
      <c r="CV22" s="221">
        <f t="shared" si="70"/>
        <v>150</v>
      </c>
      <c r="CW22" s="221">
        <f t="shared" si="70"/>
        <v>211</v>
      </c>
      <c r="CX22" s="221">
        <f t="shared" si="70"/>
        <v>59</v>
      </c>
      <c r="CY22" s="221">
        <f t="shared" si="70"/>
        <v>77</v>
      </c>
      <c r="CZ22" s="221">
        <f t="shared" si="70"/>
        <v>282</v>
      </c>
      <c r="DA22" s="221">
        <f t="shared" si="70"/>
        <v>-36</v>
      </c>
      <c r="DB22" s="301">
        <f t="shared" ref="DB22" si="71">SUM(DB17:DB21)</f>
        <v>-480</v>
      </c>
    </row>
    <row r="23" spans="1:10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2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52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38"/>
      <c r="BJ23" s="70"/>
      <c r="BK23" s="71"/>
      <c r="BL23" s="71"/>
      <c r="BM23" s="71"/>
      <c r="BN23" s="71"/>
      <c r="BO23" s="71"/>
      <c r="BP23" s="236"/>
      <c r="BQ23" s="236"/>
      <c r="BR23" s="151"/>
      <c r="BS23" s="290"/>
      <c r="BT23" s="190"/>
      <c r="BU23" s="190"/>
      <c r="BV23" s="190"/>
      <c r="BW23" s="190"/>
      <c r="BX23" s="190"/>
      <c r="BY23" s="190"/>
      <c r="BZ23" s="190"/>
      <c r="CA23" s="190"/>
      <c r="CB23" s="190"/>
      <c r="CC23" s="328"/>
      <c r="CD23" s="125"/>
      <c r="CE23" s="126"/>
      <c r="CF23" s="328"/>
      <c r="CG23" s="328"/>
      <c r="CH23" s="328"/>
      <c r="CI23" s="328"/>
      <c r="CJ23" s="328"/>
      <c r="CK23" s="328"/>
      <c r="CL23" s="328"/>
      <c r="CM23" s="328"/>
      <c r="CN23" s="328"/>
      <c r="CO23" s="328"/>
      <c r="CP23" s="125"/>
      <c r="CQ23" s="328"/>
      <c r="CR23" s="328"/>
      <c r="CS23" s="328"/>
      <c r="CT23" s="328"/>
      <c r="CU23" s="328"/>
      <c r="CV23" s="328"/>
      <c r="CW23" s="328"/>
      <c r="CX23" s="328"/>
      <c r="CY23" s="328"/>
      <c r="CZ23" s="328"/>
      <c r="DA23" s="328"/>
      <c r="DB23" s="125"/>
    </row>
    <row r="24" spans="1:10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2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2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>
        <v>1391</v>
      </c>
      <c r="AQ24" s="201">
        <v>1354</v>
      </c>
      <c r="AR24" s="201">
        <v>1329</v>
      </c>
      <c r="AS24" s="201">
        <v>1507</v>
      </c>
      <c r="AT24" s="201">
        <v>1389</v>
      </c>
      <c r="AU24" s="201">
        <v>1170</v>
      </c>
      <c r="AV24" s="201">
        <v>1290</v>
      </c>
      <c r="AW24" s="252">
        <v>1596</v>
      </c>
      <c r="AX24" s="201">
        <v>2194</v>
      </c>
      <c r="AY24" s="201">
        <v>2043</v>
      </c>
      <c r="AZ24" s="201">
        <v>1989</v>
      </c>
      <c r="BA24" s="201">
        <v>1527</v>
      </c>
      <c r="BB24" s="201">
        <v>1376</v>
      </c>
      <c r="BC24" s="201">
        <v>1274</v>
      </c>
      <c r="BD24" s="201">
        <v>1457</v>
      </c>
      <c r="BE24" s="201">
        <v>1518</v>
      </c>
      <c r="BF24" s="201">
        <v>1279</v>
      </c>
      <c r="BG24" s="201">
        <v>1284</v>
      </c>
      <c r="BH24" s="201">
        <v>1606</v>
      </c>
      <c r="BI24" s="69" t="str">
        <f t="shared" ref="BI24:BR28" si="72">IF(C24=0,"0",C24-O24)</f>
        <v>0</v>
      </c>
      <c r="BJ24" s="69" t="str">
        <f t="shared" si="72"/>
        <v>0</v>
      </c>
      <c r="BK24" s="69" t="str">
        <f t="shared" si="72"/>
        <v>0</v>
      </c>
      <c r="BL24" s="69" t="str">
        <f t="shared" si="72"/>
        <v>0</v>
      </c>
      <c r="BM24" s="67" t="str">
        <f t="shared" si="72"/>
        <v>0</v>
      </c>
      <c r="BN24" s="69" t="str">
        <f t="shared" si="72"/>
        <v>0</v>
      </c>
      <c r="BO24" s="69" t="str">
        <f t="shared" si="72"/>
        <v>0</v>
      </c>
      <c r="BP24" s="201" t="str">
        <f t="shared" si="72"/>
        <v>0</v>
      </c>
      <c r="BQ24" s="201" t="str">
        <f t="shared" si="72"/>
        <v>0</v>
      </c>
      <c r="BR24" s="152" t="str">
        <f t="shared" si="72"/>
        <v>0</v>
      </c>
      <c r="BS24" s="283" t="str">
        <f t="shared" ref="BS24:BS28" si="73">IF(M24=0,"0",M24-Y24)</f>
        <v>0</v>
      </c>
      <c r="BT24" s="221" t="str">
        <f t="shared" ref="BT24:BU28" si="74">IF(N24=0,"0",N24-Z24)</f>
        <v>0</v>
      </c>
      <c r="BU24" s="221">
        <f t="shared" si="74"/>
        <v>548</v>
      </c>
      <c r="BV24" s="221">
        <f t="shared" ref="BV24:BV28" si="75">IF(P24=0,"0",P24-AB24)</f>
        <v>235</v>
      </c>
      <c r="BW24" s="221">
        <f t="shared" ref="BW24:BW28" si="76">IF(Q24=0,"0",Q24-AC24)</f>
        <v>223</v>
      </c>
      <c r="BX24" s="221">
        <f t="shared" ref="BX24:BX28" si="77">IF(R24=0,"0",R24-AD24)</f>
        <v>96</v>
      </c>
      <c r="BY24" s="221">
        <f t="shared" ref="BY24:BY28" si="78">IF(S24=0,"0",S24-AE24)</f>
        <v>-5</v>
      </c>
      <c r="BZ24" s="221">
        <f t="shared" ref="BZ24:BZ28" si="79">IF(T24=0,"0",T24-AF24)</f>
        <v>-29</v>
      </c>
      <c r="CA24" s="221">
        <f t="shared" ref="CA24:CA28" si="80">IF(U24=0,"0",U24-AG24)</f>
        <v>-160</v>
      </c>
      <c r="CB24" s="221">
        <f t="shared" ref="CB24:CB28" si="81">IF(V24=0,"0",V24-AH24)</f>
        <v>-216</v>
      </c>
      <c r="CC24" s="221">
        <f t="shared" ref="CC24:CC28" si="82">IF(W24=0,"0",W24-AI24)</f>
        <v>-138</v>
      </c>
      <c r="CD24" s="301">
        <f t="shared" ref="CD24:CD28" si="83">IF(X24=0,"0",X24-AJ24)</f>
        <v>-239</v>
      </c>
      <c r="CE24" s="337">
        <f t="shared" ref="CE24:CJ28" si="84">IF(AK24=0,"0",Y24-AK24)</f>
        <v>-350</v>
      </c>
      <c r="CF24" s="221">
        <f t="shared" si="84"/>
        <v>-370</v>
      </c>
      <c r="CG24" s="221">
        <f t="shared" si="84"/>
        <v>-221</v>
      </c>
      <c r="CH24" s="221">
        <f t="shared" si="84"/>
        <v>-283</v>
      </c>
      <c r="CI24" s="221">
        <f t="shared" si="84"/>
        <v>-415</v>
      </c>
      <c r="CJ24" s="221">
        <f t="shared" si="84"/>
        <v>-375</v>
      </c>
      <c r="CK24" s="221">
        <f t="shared" ref="CK24:CK28" si="85">IF(AQ24=0,"0",AE24-AQ24)</f>
        <v>-258</v>
      </c>
      <c r="CL24" s="221">
        <f t="shared" ref="CL24:CS28" si="86">IF(AR24=0,"0",AF24-AR24)</f>
        <v>-156</v>
      </c>
      <c r="CM24" s="221">
        <f t="shared" si="86"/>
        <v>-228</v>
      </c>
      <c r="CN24" s="221">
        <f t="shared" si="86"/>
        <v>-172</v>
      </c>
      <c r="CO24" s="221">
        <f t="shared" si="86"/>
        <v>-87</v>
      </c>
      <c r="CP24" s="301">
        <f t="shared" si="86"/>
        <v>-15</v>
      </c>
      <c r="CQ24" s="221">
        <f t="shared" si="86"/>
        <v>87</v>
      </c>
      <c r="CR24" s="221">
        <f t="shared" si="86"/>
        <v>-38</v>
      </c>
      <c r="CS24" s="221">
        <f t="shared" si="86"/>
        <v>-328</v>
      </c>
      <c r="CT24" s="221">
        <f t="shared" ref="CT24:CT28" si="87">IF(AZ24=0,"0",AN24-AZ24)</f>
        <v>-271</v>
      </c>
      <c r="CU24" s="221">
        <f t="shared" ref="CU24:CU28" si="88">IF(BA24=0,"0",AO24-BA24)</f>
        <v>-24</v>
      </c>
      <c r="CV24" s="221">
        <f t="shared" ref="CV24:CV28" si="89">IF(BB24=0,"0",AP24-BB24)</f>
        <v>15</v>
      </c>
      <c r="CW24" s="221">
        <f t="shared" ref="CW24:CW28" si="90">IF(BC24=0,"0",AQ24-BC24)</f>
        <v>80</v>
      </c>
      <c r="CX24" s="221">
        <f t="shared" ref="CX24:CX28" si="91">IF(BD24=0,"0",AR24-BD24)</f>
        <v>-128</v>
      </c>
      <c r="CY24" s="221">
        <f t="shared" ref="CY24:CY28" si="92">IF(BE24=0,"0",AS24-BE24)</f>
        <v>-11</v>
      </c>
      <c r="CZ24" s="221">
        <f t="shared" ref="CZ24:CZ28" si="93">IF(BF24=0,"0",AT24-BF24)</f>
        <v>110</v>
      </c>
      <c r="DA24" s="221">
        <f t="shared" ref="DA24:DB28" si="94">IF(BG24=0,"0",AU24-BG24)</f>
        <v>-114</v>
      </c>
      <c r="DB24" s="301">
        <f t="shared" si="94"/>
        <v>-316</v>
      </c>
    </row>
    <row r="25" spans="1:10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2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2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>
        <v>303</v>
      </c>
      <c r="AQ25" s="201">
        <v>326</v>
      </c>
      <c r="AR25" s="201">
        <v>377</v>
      </c>
      <c r="AS25" s="201">
        <v>404</v>
      </c>
      <c r="AT25" s="201">
        <v>381</v>
      </c>
      <c r="AU25" s="201">
        <v>407</v>
      </c>
      <c r="AV25" s="201">
        <v>344</v>
      </c>
      <c r="AW25" s="252">
        <v>601</v>
      </c>
      <c r="AX25" s="201">
        <v>665</v>
      </c>
      <c r="AY25" s="201">
        <v>547</v>
      </c>
      <c r="AZ25" s="201">
        <v>530</v>
      </c>
      <c r="BA25" s="201">
        <v>462</v>
      </c>
      <c r="BB25" s="201">
        <v>414</v>
      </c>
      <c r="BC25" s="201">
        <v>325</v>
      </c>
      <c r="BD25" s="201">
        <v>387</v>
      </c>
      <c r="BE25" s="201">
        <v>435</v>
      </c>
      <c r="BF25" s="201">
        <v>394</v>
      </c>
      <c r="BG25" s="201">
        <v>373</v>
      </c>
      <c r="BH25" s="201">
        <v>497</v>
      </c>
      <c r="BI25" s="69" t="str">
        <f t="shared" si="72"/>
        <v>0</v>
      </c>
      <c r="BJ25" s="69" t="str">
        <f t="shared" si="72"/>
        <v>0</v>
      </c>
      <c r="BK25" s="69" t="str">
        <f t="shared" si="72"/>
        <v>0</v>
      </c>
      <c r="BL25" s="69" t="str">
        <f t="shared" si="72"/>
        <v>0</v>
      </c>
      <c r="BM25" s="67" t="str">
        <f t="shared" si="72"/>
        <v>0</v>
      </c>
      <c r="BN25" s="69" t="str">
        <f t="shared" si="72"/>
        <v>0</v>
      </c>
      <c r="BO25" s="69" t="str">
        <f t="shared" si="72"/>
        <v>0</v>
      </c>
      <c r="BP25" s="201" t="str">
        <f t="shared" si="72"/>
        <v>0</v>
      </c>
      <c r="BQ25" s="201" t="str">
        <f t="shared" si="72"/>
        <v>0</v>
      </c>
      <c r="BR25" s="152" t="str">
        <f t="shared" si="72"/>
        <v>0</v>
      </c>
      <c r="BS25" s="283" t="str">
        <f t="shared" si="73"/>
        <v>0</v>
      </c>
      <c r="BT25" s="221" t="str">
        <f t="shared" si="74"/>
        <v>0</v>
      </c>
      <c r="BU25" s="221">
        <f t="shared" si="74"/>
        <v>-34</v>
      </c>
      <c r="BV25" s="221">
        <f t="shared" si="75"/>
        <v>-109</v>
      </c>
      <c r="BW25" s="221">
        <f t="shared" si="76"/>
        <v>-89</v>
      </c>
      <c r="BX25" s="221">
        <f t="shared" si="77"/>
        <v>-27</v>
      </c>
      <c r="BY25" s="221">
        <f t="shared" si="78"/>
        <v>-98</v>
      </c>
      <c r="BZ25" s="221">
        <f t="shared" si="79"/>
        <v>-110</v>
      </c>
      <c r="CA25" s="221">
        <f t="shared" si="80"/>
        <v>26</v>
      </c>
      <c r="CB25" s="221">
        <f t="shared" si="81"/>
        <v>-50</v>
      </c>
      <c r="CC25" s="221">
        <f t="shared" si="82"/>
        <v>-96</v>
      </c>
      <c r="CD25" s="301">
        <f t="shared" si="83"/>
        <v>58</v>
      </c>
      <c r="CE25" s="337">
        <f t="shared" si="84"/>
        <v>-169</v>
      </c>
      <c r="CF25" s="221">
        <f t="shared" si="84"/>
        <v>-48</v>
      </c>
      <c r="CG25" s="221">
        <f t="shared" si="84"/>
        <v>-113</v>
      </c>
      <c r="CH25" s="221">
        <f t="shared" si="84"/>
        <v>-3</v>
      </c>
      <c r="CI25" s="221">
        <f t="shared" si="84"/>
        <v>-143</v>
      </c>
      <c r="CJ25" s="221">
        <f t="shared" si="84"/>
        <v>-89</v>
      </c>
      <c r="CK25" s="221">
        <f t="shared" si="85"/>
        <v>-81</v>
      </c>
      <c r="CL25" s="221">
        <f t="shared" si="86"/>
        <v>-68</v>
      </c>
      <c r="CM25" s="221">
        <f t="shared" si="86"/>
        <v>-134</v>
      </c>
      <c r="CN25" s="221">
        <f t="shared" si="86"/>
        <v>-80</v>
      </c>
      <c r="CO25" s="221">
        <f t="shared" si="86"/>
        <v>-109</v>
      </c>
      <c r="CP25" s="301">
        <f t="shared" si="86"/>
        <v>-126</v>
      </c>
      <c r="CQ25" s="221">
        <f t="shared" si="86"/>
        <v>-67</v>
      </c>
      <c r="CR25" s="221">
        <f t="shared" si="86"/>
        <v>-166</v>
      </c>
      <c r="CS25" s="221">
        <f t="shared" si="86"/>
        <v>-42</v>
      </c>
      <c r="CT25" s="221">
        <f t="shared" si="87"/>
        <v>-131</v>
      </c>
      <c r="CU25" s="221">
        <f t="shared" si="88"/>
        <v>-35</v>
      </c>
      <c r="CV25" s="221">
        <f t="shared" si="89"/>
        <v>-111</v>
      </c>
      <c r="CW25" s="221">
        <f t="shared" si="90"/>
        <v>1</v>
      </c>
      <c r="CX25" s="221">
        <f t="shared" si="91"/>
        <v>-10</v>
      </c>
      <c r="CY25" s="221">
        <f t="shared" si="92"/>
        <v>-31</v>
      </c>
      <c r="CZ25" s="221">
        <f t="shared" si="93"/>
        <v>-13</v>
      </c>
      <c r="DA25" s="221">
        <f t="shared" si="94"/>
        <v>34</v>
      </c>
      <c r="DB25" s="301">
        <f t="shared" si="94"/>
        <v>-153</v>
      </c>
    </row>
    <row r="26" spans="1:10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2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2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>
        <v>127</v>
      </c>
      <c r="AQ26" s="201">
        <v>140</v>
      </c>
      <c r="AR26" s="201">
        <v>150</v>
      </c>
      <c r="AS26" s="201">
        <v>152</v>
      </c>
      <c r="AT26" s="201">
        <v>181</v>
      </c>
      <c r="AU26" s="201">
        <v>159</v>
      </c>
      <c r="AV26" s="201">
        <v>164</v>
      </c>
      <c r="AW26" s="252">
        <v>200</v>
      </c>
      <c r="AX26" s="201">
        <v>181</v>
      </c>
      <c r="AY26" s="201">
        <v>189</v>
      </c>
      <c r="AZ26" s="201">
        <v>176</v>
      </c>
      <c r="BA26" s="201">
        <v>167</v>
      </c>
      <c r="BB26" s="201">
        <v>152</v>
      </c>
      <c r="BC26" s="201">
        <v>118</v>
      </c>
      <c r="BD26" s="201">
        <v>162</v>
      </c>
      <c r="BE26" s="201">
        <v>153</v>
      </c>
      <c r="BF26" s="201">
        <v>135</v>
      </c>
      <c r="BG26" s="201">
        <v>138</v>
      </c>
      <c r="BH26" s="201">
        <v>166</v>
      </c>
      <c r="BI26" s="69" t="str">
        <f t="shared" si="72"/>
        <v>0</v>
      </c>
      <c r="BJ26" s="69" t="str">
        <f t="shared" si="72"/>
        <v>0</v>
      </c>
      <c r="BK26" s="69" t="str">
        <f t="shared" si="72"/>
        <v>0</v>
      </c>
      <c r="BL26" s="69" t="str">
        <f t="shared" si="72"/>
        <v>0</v>
      </c>
      <c r="BM26" s="67" t="str">
        <f t="shared" si="72"/>
        <v>0</v>
      </c>
      <c r="BN26" s="69" t="str">
        <f t="shared" si="72"/>
        <v>0</v>
      </c>
      <c r="BO26" s="69" t="str">
        <f t="shared" si="72"/>
        <v>0</v>
      </c>
      <c r="BP26" s="201" t="str">
        <f t="shared" si="72"/>
        <v>0</v>
      </c>
      <c r="BQ26" s="201" t="str">
        <f t="shared" si="72"/>
        <v>0</v>
      </c>
      <c r="BR26" s="152" t="str">
        <f t="shared" si="72"/>
        <v>0</v>
      </c>
      <c r="BS26" s="283" t="str">
        <f t="shared" si="73"/>
        <v>0</v>
      </c>
      <c r="BT26" s="221" t="str">
        <f t="shared" si="74"/>
        <v>0</v>
      </c>
      <c r="BU26" s="221">
        <f t="shared" si="74"/>
        <v>60</v>
      </c>
      <c r="BV26" s="221">
        <f t="shared" si="75"/>
        <v>43</v>
      </c>
      <c r="BW26" s="221">
        <f t="shared" si="76"/>
        <v>8</v>
      </c>
      <c r="BX26" s="221">
        <f t="shared" si="77"/>
        <v>-6</v>
      </c>
      <c r="BY26" s="221">
        <f t="shared" si="78"/>
        <v>5</v>
      </c>
      <c r="BZ26" s="221">
        <f t="shared" si="79"/>
        <v>-4</v>
      </c>
      <c r="CA26" s="221">
        <f t="shared" si="80"/>
        <v>-23</v>
      </c>
      <c r="CB26" s="221">
        <f t="shared" si="81"/>
        <v>-11</v>
      </c>
      <c r="CC26" s="221">
        <f t="shared" si="82"/>
        <v>-9</v>
      </c>
      <c r="CD26" s="301">
        <f t="shared" si="83"/>
        <v>-26</v>
      </c>
      <c r="CE26" s="337">
        <f t="shared" si="84"/>
        <v>-58</v>
      </c>
      <c r="CF26" s="221">
        <f t="shared" si="84"/>
        <v>-66</v>
      </c>
      <c r="CG26" s="221">
        <f t="shared" si="84"/>
        <v>-41</v>
      </c>
      <c r="CH26" s="221">
        <f t="shared" si="84"/>
        <v>22</v>
      </c>
      <c r="CI26" s="221">
        <f t="shared" si="84"/>
        <v>-38</v>
      </c>
      <c r="CJ26" s="221">
        <f t="shared" si="84"/>
        <v>-18</v>
      </c>
      <c r="CK26" s="221">
        <f t="shared" si="85"/>
        <v>-38</v>
      </c>
      <c r="CL26" s="221">
        <f t="shared" si="86"/>
        <v>-44</v>
      </c>
      <c r="CM26" s="221">
        <f t="shared" si="86"/>
        <v>-43</v>
      </c>
      <c r="CN26" s="221">
        <f t="shared" si="86"/>
        <v>-65</v>
      </c>
      <c r="CO26" s="221">
        <f t="shared" si="86"/>
        <v>-25</v>
      </c>
      <c r="CP26" s="301">
        <f t="shared" si="86"/>
        <v>-21</v>
      </c>
      <c r="CQ26" s="221">
        <f t="shared" si="86"/>
        <v>-19</v>
      </c>
      <c r="CR26" s="221">
        <f t="shared" si="86"/>
        <v>35</v>
      </c>
      <c r="CS26" s="221">
        <f t="shared" si="86"/>
        <v>-26</v>
      </c>
      <c r="CT26" s="221">
        <f t="shared" si="87"/>
        <v>-39</v>
      </c>
      <c r="CU26" s="221">
        <f t="shared" si="88"/>
        <v>-19</v>
      </c>
      <c r="CV26" s="221">
        <f t="shared" si="89"/>
        <v>-25</v>
      </c>
      <c r="CW26" s="221">
        <f t="shared" si="90"/>
        <v>22</v>
      </c>
      <c r="CX26" s="221">
        <f t="shared" si="91"/>
        <v>-12</v>
      </c>
      <c r="CY26" s="221">
        <f t="shared" si="92"/>
        <v>-1</v>
      </c>
      <c r="CZ26" s="221">
        <f t="shared" si="93"/>
        <v>46</v>
      </c>
      <c r="DA26" s="221">
        <f t="shared" si="94"/>
        <v>21</v>
      </c>
      <c r="DB26" s="301">
        <f t="shared" si="94"/>
        <v>-2</v>
      </c>
    </row>
    <row r="27" spans="1:10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2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2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>
        <v>27</v>
      </c>
      <c r="AQ27" s="201">
        <v>28</v>
      </c>
      <c r="AR27" s="201">
        <v>19</v>
      </c>
      <c r="AS27" s="201">
        <v>27</v>
      </c>
      <c r="AT27" s="201">
        <v>26</v>
      </c>
      <c r="AU27" s="201">
        <v>30</v>
      </c>
      <c r="AV27" s="201">
        <v>36</v>
      </c>
      <c r="AW27" s="252">
        <v>33</v>
      </c>
      <c r="AX27" s="201">
        <v>33</v>
      </c>
      <c r="AY27" s="201">
        <v>31</v>
      </c>
      <c r="AZ27" s="201">
        <v>28</v>
      </c>
      <c r="BA27" s="201">
        <v>32</v>
      </c>
      <c r="BB27" s="201">
        <v>24</v>
      </c>
      <c r="BC27" s="201">
        <v>22</v>
      </c>
      <c r="BD27" s="201">
        <v>22</v>
      </c>
      <c r="BE27" s="201">
        <v>26</v>
      </c>
      <c r="BF27" s="201">
        <v>15</v>
      </c>
      <c r="BG27" s="201">
        <v>18</v>
      </c>
      <c r="BH27" s="201">
        <v>20</v>
      </c>
      <c r="BI27" s="69" t="str">
        <f t="shared" si="72"/>
        <v>0</v>
      </c>
      <c r="BJ27" s="69" t="str">
        <f t="shared" si="72"/>
        <v>0</v>
      </c>
      <c r="BK27" s="69" t="str">
        <f t="shared" si="72"/>
        <v>0</v>
      </c>
      <c r="BL27" s="69" t="str">
        <f t="shared" si="72"/>
        <v>0</v>
      </c>
      <c r="BM27" s="67" t="str">
        <f t="shared" si="72"/>
        <v>0</v>
      </c>
      <c r="BN27" s="69" t="str">
        <f t="shared" si="72"/>
        <v>0</v>
      </c>
      <c r="BO27" s="69" t="str">
        <f t="shared" si="72"/>
        <v>0</v>
      </c>
      <c r="BP27" s="201" t="str">
        <f t="shared" si="72"/>
        <v>0</v>
      </c>
      <c r="BQ27" s="201" t="str">
        <f t="shared" si="72"/>
        <v>0</v>
      </c>
      <c r="BR27" s="152" t="str">
        <f t="shared" si="72"/>
        <v>0</v>
      </c>
      <c r="BS27" s="283" t="str">
        <f t="shared" si="73"/>
        <v>0</v>
      </c>
      <c r="BT27" s="221" t="str">
        <f t="shared" si="74"/>
        <v>0</v>
      </c>
      <c r="BU27" s="221">
        <f t="shared" si="74"/>
        <v>18</v>
      </c>
      <c r="BV27" s="221">
        <f t="shared" si="75"/>
        <v>9</v>
      </c>
      <c r="BW27" s="221">
        <f t="shared" si="76"/>
        <v>2</v>
      </c>
      <c r="BX27" s="221">
        <f t="shared" si="77"/>
        <v>11</v>
      </c>
      <c r="BY27" s="221">
        <f t="shared" si="78"/>
        <v>1</v>
      </c>
      <c r="BZ27" s="221">
        <f t="shared" si="79"/>
        <v>1</v>
      </c>
      <c r="CA27" s="221">
        <f t="shared" si="80"/>
        <v>2</v>
      </c>
      <c r="CB27" s="221">
        <f t="shared" si="81"/>
        <v>-1</v>
      </c>
      <c r="CC27" s="221">
        <f t="shared" si="82"/>
        <v>5</v>
      </c>
      <c r="CD27" s="301">
        <f t="shared" si="83"/>
        <v>0</v>
      </c>
      <c r="CE27" s="337">
        <f t="shared" si="84"/>
        <v>-8</v>
      </c>
      <c r="CF27" s="221">
        <f t="shared" si="84"/>
        <v>-12</v>
      </c>
      <c r="CG27" s="221">
        <f t="shared" si="84"/>
        <v>-13</v>
      </c>
      <c r="CH27" s="221">
        <f t="shared" si="84"/>
        <v>1</v>
      </c>
      <c r="CI27" s="221">
        <f t="shared" si="84"/>
        <v>1</v>
      </c>
      <c r="CJ27" s="221">
        <f t="shared" si="84"/>
        <v>-11</v>
      </c>
      <c r="CK27" s="221">
        <f t="shared" si="85"/>
        <v>-3</v>
      </c>
      <c r="CL27" s="221">
        <f t="shared" si="86"/>
        <v>2</v>
      </c>
      <c r="CM27" s="221">
        <f t="shared" si="86"/>
        <v>-2</v>
      </c>
      <c r="CN27" s="221">
        <f t="shared" si="86"/>
        <v>2</v>
      </c>
      <c r="CO27" s="221">
        <f t="shared" si="86"/>
        <v>-4</v>
      </c>
      <c r="CP27" s="301">
        <f t="shared" si="86"/>
        <v>-8</v>
      </c>
      <c r="CQ27" s="221">
        <f t="shared" si="86"/>
        <v>-1</v>
      </c>
      <c r="CR27" s="221">
        <f t="shared" si="86"/>
        <v>8</v>
      </c>
      <c r="CS27" s="221">
        <f t="shared" si="86"/>
        <v>1</v>
      </c>
      <c r="CT27" s="221">
        <f t="shared" si="87"/>
        <v>-1</v>
      </c>
      <c r="CU27" s="221">
        <f t="shared" si="88"/>
        <v>-7</v>
      </c>
      <c r="CV27" s="221">
        <f t="shared" si="89"/>
        <v>3</v>
      </c>
      <c r="CW27" s="221">
        <f t="shared" si="90"/>
        <v>6</v>
      </c>
      <c r="CX27" s="221">
        <f t="shared" si="91"/>
        <v>-3</v>
      </c>
      <c r="CY27" s="221">
        <f t="shared" si="92"/>
        <v>1</v>
      </c>
      <c r="CZ27" s="221">
        <f t="shared" si="93"/>
        <v>11</v>
      </c>
      <c r="DA27" s="221">
        <f t="shared" si="94"/>
        <v>12</v>
      </c>
      <c r="DB27" s="301">
        <f t="shared" si="94"/>
        <v>16</v>
      </c>
    </row>
    <row r="28" spans="1:10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2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2">
        <v>5</v>
      </c>
      <c r="AL28" s="201">
        <v>4</v>
      </c>
      <c r="AM28" s="201">
        <v>5</v>
      </c>
      <c r="AN28" s="201">
        <v>2</v>
      </c>
      <c r="AO28" s="201">
        <v>4</v>
      </c>
      <c r="AP28" s="201">
        <v>4</v>
      </c>
      <c r="AQ28" s="201">
        <v>4</v>
      </c>
      <c r="AR28" s="201">
        <v>3</v>
      </c>
      <c r="AS28" s="201">
        <v>2</v>
      </c>
      <c r="AT28" s="201">
        <v>7</v>
      </c>
      <c r="AU28" s="201">
        <v>1</v>
      </c>
      <c r="AV28" s="201">
        <v>2</v>
      </c>
      <c r="AW28" s="252">
        <v>1</v>
      </c>
      <c r="AX28" s="201">
        <v>6</v>
      </c>
      <c r="AY28" s="201">
        <v>6</v>
      </c>
      <c r="AZ28" s="201">
        <v>5</v>
      </c>
      <c r="BA28" s="201">
        <v>4</v>
      </c>
      <c r="BB28" s="201">
        <v>3</v>
      </c>
      <c r="BC28" s="201">
        <v>5</v>
      </c>
      <c r="BD28" s="201">
        <v>5</v>
      </c>
      <c r="BE28" s="201">
        <v>4</v>
      </c>
      <c r="BF28" s="201">
        <v>2</v>
      </c>
      <c r="BG28" s="201">
        <v>5</v>
      </c>
      <c r="BH28" s="201">
        <v>2</v>
      </c>
      <c r="BI28" s="69" t="str">
        <f t="shared" si="72"/>
        <v>0</v>
      </c>
      <c r="BJ28" s="69" t="str">
        <f t="shared" si="72"/>
        <v>0</v>
      </c>
      <c r="BK28" s="69" t="str">
        <f t="shared" si="72"/>
        <v>0</v>
      </c>
      <c r="BL28" s="69" t="str">
        <f t="shared" si="72"/>
        <v>0</v>
      </c>
      <c r="BM28" s="67" t="str">
        <f t="shared" si="72"/>
        <v>0</v>
      </c>
      <c r="BN28" s="69" t="str">
        <f t="shared" si="72"/>
        <v>0</v>
      </c>
      <c r="BO28" s="69" t="str">
        <f t="shared" si="72"/>
        <v>0</v>
      </c>
      <c r="BP28" s="201" t="str">
        <f t="shared" si="72"/>
        <v>0</v>
      </c>
      <c r="BQ28" s="201" t="str">
        <f t="shared" si="72"/>
        <v>0</v>
      </c>
      <c r="BR28" s="152" t="str">
        <f t="shared" si="72"/>
        <v>0</v>
      </c>
      <c r="BS28" s="283" t="str">
        <f t="shared" si="73"/>
        <v>0</v>
      </c>
      <c r="BT28" s="221" t="str">
        <f t="shared" si="74"/>
        <v>0</v>
      </c>
      <c r="BU28" s="221">
        <f t="shared" si="74"/>
        <v>-1</v>
      </c>
      <c r="BV28" s="221">
        <f t="shared" si="75"/>
        <v>0</v>
      </c>
      <c r="BW28" s="221">
        <f t="shared" si="76"/>
        <v>-5</v>
      </c>
      <c r="BX28" s="221">
        <f t="shared" si="77"/>
        <v>2</v>
      </c>
      <c r="BY28" s="221">
        <f t="shared" si="78"/>
        <v>0</v>
      </c>
      <c r="BZ28" s="221">
        <f t="shared" si="79"/>
        <v>-3</v>
      </c>
      <c r="CA28" s="221">
        <f t="shared" si="80"/>
        <v>0</v>
      </c>
      <c r="CB28" s="221">
        <f t="shared" si="81"/>
        <v>0</v>
      </c>
      <c r="CC28" s="221">
        <f t="shared" si="82"/>
        <v>-1</v>
      </c>
      <c r="CD28" s="301">
        <f t="shared" si="83"/>
        <v>-3</v>
      </c>
      <c r="CE28" s="337">
        <f t="shared" si="84"/>
        <v>0</v>
      </c>
      <c r="CF28" s="221">
        <f t="shared" si="84"/>
        <v>0</v>
      </c>
      <c r="CG28" s="221">
        <f t="shared" si="84"/>
        <v>0</v>
      </c>
      <c r="CH28" s="221">
        <f t="shared" si="84"/>
        <v>4</v>
      </c>
      <c r="CI28" s="221">
        <f t="shared" si="84"/>
        <v>4</v>
      </c>
      <c r="CJ28" s="221">
        <f t="shared" si="84"/>
        <v>-1</v>
      </c>
      <c r="CK28" s="221">
        <f t="shared" si="85"/>
        <v>0</v>
      </c>
      <c r="CL28" s="221">
        <f t="shared" si="86"/>
        <v>3</v>
      </c>
      <c r="CM28" s="221">
        <f t="shared" si="86"/>
        <v>1</v>
      </c>
      <c r="CN28" s="221">
        <f t="shared" si="86"/>
        <v>-3</v>
      </c>
      <c r="CO28" s="221">
        <f t="shared" si="86"/>
        <v>4</v>
      </c>
      <c r="CP28" s="301">
        <f t="shared" si="86"/>
        <v>5</v>
      </c>
      <c r="CQ28" s="221">
        <f t="shared" si="86"/>
        <v>4</v>
      </c>
      <c r="CR28" s="221">
        <f t="shared" si="86"/>
        <v>-2</v>
      </c>
      <c r="CS28" s="221">
        <f t="shared" si="86"/>
        <v>-1</v>
      </c>
      <c r="CT28" s="221">
        <f t="shared" si="87"/>
        <v>-3</v>
      </c>
      <c r="CU28" s="221">
        <f t="shared" si="88"/>
        <v>0</v>
      </c>
      <c r="CV28" s="221">
        <f t="shared" si="89"/>
        <v>1</v>
      </c>
      <c r="CW28" s="221">
        <f t="shared" si="90"/>
        <v>-1</v>
      </c>
      <c r="CX28" s="221">
        <f t="shared" si="91"/>
        <v>-2</v>
      </c>
      <c r="CY28" s="221">
        <f t="shared" si="92"/>
        <v>-2</v>
      </c>
      <c r="CZ28" s="221">
        <f t="shared" si="93"/>
        <v>5</v>
      </c>
      <c r="DA28" s="221">
        <f t="shared" si="94"/>
        <v>-4</v>
      </c>
      <c r="DB28" s="301">
        <f t="shared" si="94"/>
        <v>0</v>
      </c>
    </row>
    <row r="29" spans="1:106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95">SUM(O24:O28)</f>
        <v>2623</v>
      </c>
      <c r="P29" s="69">
        <f t="shared" si="95"/>
        <v>2202</v>
      </c>
      <c r="Q29" s="69">
        <f t="shared" si="95"/>
        <v>1655</v>
      </c>
      <c r="R29" s="69">
        <f t="shared" si="95"/>
        <v>1434</v>
      </c>
      <c r="S29" s="69">
        <f t="shared" si="95"/>
        <v>1375</v>
      </c>
      <c r="T29" s="69">
        <f t="shared" si="95"/>
        <v>1470</v>
      </c>
      <c r="U29" s="69">
        <f t="shared" si="95"/>
        <v>1531</v>
      </c>
      <c r="V29" s="201">
        <f t="shared" si="95"/>
        <v>1388</v>
      </c>
      <c r="W29" s="201">
        <v>1307</v>
      </c>
      <c r="X29" s="152">
        <v>1461</v>
      </c>
      <c r="Y29" s="252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2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>
        <v>1852</v>
      </c>
      <c r="AQ29" s="201">
        <v>1852</v>
      </c>
      <c r="AR29" s="201">
        <v>1878</v>
      </c>
      <c r="AS29" s="201">
        <v>2092</v>
      </c>
      <c r="AT29" s="201">
        <v>1984</v>
      </c>
      <c r="AU29" s="201">
        <v>1767</v>
      </c>
      <c r="AV29" s="201">
        <v>1836</v>
      </c>
      <c r="AW29" s="252">
        <v>2431</v>
      </c>
      <c r="AX29" s="201">
        <v>3079</v>
      </c>
      <c r="AY29" s="201">
        <v>2816</v>
      </c>
      <c r="AZ29" s="201">
        <v>2728</v>
      </c>
      <c r="BA29" s="201">
        <v>2192</v>
      </c>
      <c r="BB29" s="201">
        <v>1969</v>
      </c>
      <c r="BC29" s="201">
        <v>1744</v>
      </c>
      <c r="BD29" s="201">
        <v>2033</v>
      </c>
      <c r="BE29" s="201">
        <v>2136</v>
      </c>
      <c r="BF29" s="201">
        <v>1825</v>
      </c>
      <c r="BG29" s="201">
        <v>1818</v>
      </c>
      <c r="BH29" s="201">
        <v>2291</v>
      </c>
      <c r="BI29" s="69">
        <f t="shared" ref="BI29:BQ29" si="96">IF(C29=0,"0",C29-O29)</f>
        <v>-134</v>
      </c>
      <c r="BJ29" s="69">
        <f t="shared" si="96"/>
        <v>309</v>
      </c>
      <c r="BK29" s="69">
        <f t="shared" si="96"/>
        <v>593</v>
      </c>
      <c r="BL29" s="69">
        <f t="shared" si="96"/>
        <v>604</v>
      </c>
      <c r="BM29" s="67">
        <f t="shared" si="96"/>
        <v>296</v>
      </c>
      <c r="BN29" s="69">
        <f t="shared" si="96"/>
        <v>321</v>
      </c>
      <c r="BO29" s="69">
        <f t="shared" si="96"/>
        <v>262</v>
      </c>
      <c r="BP29" s="201">
        <f t="shared" si="96"/>
        <v>204</v>
      </c>
      <c r="BQ29" s="201">
        <f t="shared" si="96"/>
        <v>684</v>
      </c>
      <c r="BR29" s="152">
        <f>IF(X29=0,"0",L29-X29)</f>
        <v>501</v>
      </c>
      <c r="BS29" s="283">
        <f>IF(Y29=0,"0",M29-Y29)</f>
        <v>595</v>
      </c>
      <c r="BT29" s="221">
        <f>IF(Z29=0,"0",N29-Z29)</f>
        <v>493</v>
      </c>
      <c r="BU29" s="221">
        <f>SUM(BU24:BU28)</f>
        <v>591</v>
      </c>
      <c r="BV29" s="221">
        <f t="shared" ref="BV29:CD29" si="97">SUM(BV24:BV28)</f>
        <v>178</v>
      </c>
      <c r="BW29" s="221">
        <f t="shared" si="97"/>
        <v>139</v>
      </c>
      <c r="BX29" s="221">
        <f t="shared" si="97"/>
        <v>76</v>
      </c>
      <c r="BY29" s="221">
        <f t="shared" si="97"/>
        <v>-97</v>
      </c>
      <c r="BZ29" s="221">
        <f t="shared" si="97"/>
        <v>-145</v>
      </c>
      <c r="CA29" s="221">
        <f t="shared" si="97"/>
        <v>-155</v>
      </c>
      <c r="CB29" s="221">
        <f t="shared" si="97"/>
        <v>-278</v>
      </c>
      <c r="CC29" s="221">
        <f t="shared" si="97"/>
        <v>-239</v>
      </c>
      <c r="CD29" s="301">
        <f t="shared" si="97"/>
        <v>-210</v>
      </c>
      <c r="CE29" s="337">
        <f t="shared" ref="CE29:CF29" si="98">SUM(CE24:CE28)</f>
        <v>-585</v>
      </c>
      <c r="CF29" s="221">
        <f t="shared" si="98"/>
        <v>-496</v>
      </c>
      <c r="CG29" s="221">
        <f t="shared" ref="CG29:CI29" si="99">SUM(CG24:CG28)</f>
        <v>-388</v>
      </c>
      <c r="CH29" s="221">
        <f t="shared" si="99"/>
        <v>-259</v>
      </c>
      <c r="CI29" s="221">
        <f t="shared" si="99"/>
        <v>-591</v>
      </c>
      <c r="CJ29" s="221">
        <f t="shared" ref="CJ29:CL29" si="100">SUM(CJ24:CJ28)</f>
        <v>-494</v>
      </c>
      <c r="CK29" s="221">
        <f t="shared" si="100"/>
        <v>-380</v>
      </c>
      <c r="CL29" s="221">
        <f t="shared" si="100"/>
        <v>-263</v>
      </c>
      <c r="CM29" s="221">
        <f t="shared" ref="CM29:CN29" si="101">SUM(CM24:CM28)</f>
        <v>-406</v>
      </c>
      <c r="CN29" s="221">
        <f t="shared" si="101"/>
        <v>-318</v>
      </c>
      <c r="CO29" s="221">
        <f t="shared" ref="CO29:CP29" si="102">SUM(CO24:CO28)</f>
        <v>-221</v>
      </c>
      <c r="CP29" s="301">
        <f t="shared" si="102"/>
        <v>-165</v>
      </c>
      <c r="CQ29" s="221">
        <f t="shared" ref="CQ29:CR29" si="103">SUM(CQ24:CQ28)</f>
        <v>4</v>
      </c>
      <c r="CR29" s="221">
        <f t="shared" si="103"/>
        <v>-163</v>
      </c>
      <c r="CS29" s="221">
        <f t="shared" ref="CS29:DA29" si="104">SUM(CS24:CS28)</f>
        <v>-396</v>
      </c>
      <c r="CT29" s="221">
        <f t="shared" si="104"/>
        <v>-445</v>
      </c>
      <c r="CU29" s="221">
        <f t="shared" si="104"/>
        <v>-85</v>
      </c>
      <c r="CV29" s="221">
        <f t="shared" si="104"/>
        <v>-117</v>
      </c>
      <c r="CW29" s="221">
        <f t="shared" si="104"/>
        <v>108</v>
      </c>
      <c r="CX29" s="221">
        <f t="shared" si="104"/>
        <v>-155</v>
      </c>
      <c r="CY29" s="221">
        <f t="shared" si="104"/>
        <v>-44</v>
      </c>
      <c r="CZ29" s="221">
        <f t="shared" si="104"/>
        <v>159</v>
      </c>
      <c r="DA29" s="221">
        <f t="shared" si="104"/>
        <v>-51</v>
      </c>
      <c r="DB29" s="301">
        <f t="shared" ref="DB29" si="105">SUM(DB24:DB28)</f>
        <v>-455</v>
      </c>
    </row>
    <row r="30" spans="1:10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52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69"/>
      <c r="BJ30" s="69"/>
      <c r="BK30" s="69"/>
      <c r="BL30" s="69"/>
      <c r="BM30" s="67"/>
      <c r="BN30" s="69"/>
      <c r="BO30" s="69"/>
      <c r="BP30" s="201"/>
      <c r="BQ30" s="201"/>
      <c r="BR30" s="152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301"/>
      <c r="CE30" s="337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301"/>
      <c r="CQ30" s="221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301"/>
    </row>
    <row r="31" spans="1:10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2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2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>
        <v>649</v>
      </c>
      <c r="AQ31" s="201">
        <v>527</v>
      </c>
      <c r="AR31" s="201">
        <v>469</v>
      </c>
      <c r="AS31" s="201">
        <v>462</v>
      </c>
      <c r="AT31" s="201">
        <v>450</v>
      </c>
      <c r="AU31" s="201">
        <v>400</v>
      </c>
      <c r="AV31" s="201">
        <v>350</v>
      </c>
      <c r="AW31" s="252">
        <v>350</v>
      </c>
      <c r="AX31" s="201">
        <v>491</v>
      </c>
      <c r="AY31" s="201">
        <v>771</v>
      </c>
      <c r="AZ31" s="201">
        <v>887</v>
      </c>
      <c r="BA31" s="201">
        <v>908</v>
      </c>
      <c r="BB31" s="201">
        <v>685</v>
      </c>
      <c r="BC31" s="201">
        <v>484</v>
      </c>
      <c r="BD31" s="201">
        <v>361</v>
      </c>
      <c r="BE31" s="201">
        <v>441</v>
      </c>
      <c r="BF31" s="201">
        <v>383</v>
      </c>
      <c r="BG31" s="201">
        <v>394</v>
      </c>
      <c r="BH31" s="201">
        <v>370</v>
      </c>
      <c r="BI31" s="69" t="str">
        <f t="shared" ref="BI31:BR35" si="106">IF(C31=0,"0",C31-O31)</f>
        <v>0</v>
      </c>
      <c r="BJ31" s="69" t="str">
        <f t="shared" si="106"/>
        <v>0</v>
      </c>
      <c r="BK31" s="69" t="str">
        <f t="shared" si="106"/>
        <v>0</v>
      </c>
      <c r="BL31" s="69" t="str">
        <f t="shared" si="106"/>
        <v>0</v>
      </c>
      <c r="BM31" s="67" t="str">
        <f t="shared" si="106"/>
        <v>0</v>
      </c>
      <c r="BN31" s="69" t="str">
        <f t="shared" si="106"/>
        <v>0</v>
      </c>
      <c r="BO31" s="69" t="str">
        <f t="shared" si="106"/>
        <v>0</v>
      </c>
      <c r="BP31" s="201" t="str">
        <f t="shared" si="106"/>
        <v>0</v>
      </c>
      <c r="BQ31" s="201" t="str">
        <f t="shared" si="106"/>
        <v>0</v>
      </c>
      <c r="BR31" s="152" t="str">
        <f t="shared" si="106"/>
        <v>0</v>
      </c>
      <c r="BS31" s="283" t="str">
        <f t="shared" ref="BS31:BS35" si="107">IF(M31=0,"0",M31-Y31)</f>
        <v>0</v>
      </c>
      <c r="BT31" s="221" t="str">
        <f t="shared" ref="BT31:BU35" si="108">IF(N31=0,"0",N31-Z31)</f>
        <v>0</v>
      </c>
      <c r="BU31" s="221">
        <f t="shared" si="108"/>
        <v>311</v>
      </c>
      <c r="BV31" s="221">
        <f t="shared" ref="BV31:BV35" si="109">IF(P31=0,"0",P31-AB31)</f>
        <v>130</v>
      </c>
      <c r="BW31" s="221">
        <f t="shared" ref="BW31:BW35" si="110">IF(Q31=0,"0",Q31-AC31)</f>
        <v>41</v>
      </c>
      <c r="BX31" s="221">
        <f t="shared" ref="BX31:BX35" si="111">IF(R31=0,"0",R31-AD31)</f>
        <v>82</v>
      </c>
      <c r="BY31" s="221">
        <f t="shared" ref="BY31:BY35" si="112">IF(S31=0,"0",S31-AE31)</f>
        <v>154</v>
      </c>
      <c r="BZ31" s="221">
        <f t="shared" ref="BZ31:BZ35" si="113">IF(T31=0,"0",T31-AF31)</f>
        <v>89</v>
      </c>
      <c r="CA31" s="221">
        <f t="shared" ref="CA31:CA35" si="114">IF(U31=0,"0",U31-AG31)</f>
        <v>103</v>
      </c>
      <c r="CB31" s="221">
        <f t="shared" ref="CB31:CB35" si="115">IF(V31=0,"0",V31-AH31)</f>
        <v>40</v>
      </c>
      <c r="CC31" s="221">
        <f t="shared" ref="CC31:CC35" si="116">IF(W31=0,"0",W31-AI31)</f>
        <v>-20</v>
      </c>
      <c r="CD31" s="301">
        <f t="shared" ref="CD31:CD35" si="117">IF(X31=0,"0",X31-AJ31)</f>
        <v>-1</v>
      </c>
      <c r="CE31" s="337">
        <f t="shared" ref="CE31:CJ35" si="118">IF(AK31=0,"0",Y31-AK31)</f>
        <v>-17</v>
      </c>
      <c r="CF31" s="221">
        <f t="shared" si="118"/>
        <v>-77</v>
      </c>
      <c r="CG31" s="221">
        <f t="shared" si="118"/>
        <v>-185</v>
      </c>
      <c r="CH31" s="221">
        <f t="shared" si="118"/>
        <v>70</v>
      </c>
      <c r="CI31" s="221">
        <f t="shared" si="118"/>
        <v>200</v>
      </c>
      <c r="CJ31" s="221">
        <f t="shared" si="118"/>
        <v>30</v>
      </c>
      <c r="CK31" s="221">
        <f t="shared" ref="CK31:CK35" si="119">IF(AQ31=0,"0",AE31-AQ31)</f>
        <v>-46</v>
      </c>
      <c r="CL31" s="221">
        <f t="shared" ref="CL31:CS35" si="120">IF(AR31=0,"0",AF31-AR31)</f>
        <v>-44</v>
      </c>
      <c r="CM31" s="221">
        <f t="shared" si="120"/>
        <v>-18</v>
      </c>
      <c r="CN31" s="221">
        <f t="shared" si="120"/>
        <v>14</v>
      </c>
      <c r="CO31" s="221">
        <f t="shared" si="120"/>
        <v>33</v>
      </c>
      <c r="CP31" s="301">
        <f t="shared" si="120"/>
        <v>75</v>
      </c>
      <c r="CQ31" s="221">
        <f t="shared" si="120"/>
        <v>64</v>
      </c>
      <c r="CR31" s="221">
        <f t="shared" si="120"/>
        <v>86</v>
      </c>
      <c r="CS31" s="221">
        <f t="shared" si="120"/>
        <v>175</v>
      </c>
      <c r="CT31" s="221">
        <f t="shared" ref="CT31:CT35" si="121">IF(AZ31=0,"0",AN31-AZ31)</f>
        <v>53</v>
      </c>
      <c r="CU31" s="221">
        <f t="shared" ref="CU31:CU35" si="122">IF(BA31=0,"0",AO31-BA31)</f>
        <v>-109</v>
      </c>
      <c r="CV31" s="221">
        <f t="shared" ref="CV31:CV35" si="123">IF(BB31=0,"0",AP31-BB31)</f>
        <v>-36</v>
      </c>
      <c r="CW31" s="221">
        <f t="shared" ref="CW31:CW35" si="124">IF(BC31=0,"0",AQ31-BC31)</f>
        <v>43</v>
      </c>
      <c r="CX31" s="221">
        <f t="shared" ref="CX31:CX35" si="125">IF(BD31=0,"0",AR31-BD31)</f>
        <v>108</v>
      </c>
      <c r="CY31" s="221">
        <f t="shared" ref="CY31:CY35" si="126">IF(BE31=0,"0",AS31-BE31)</f>
        <v>21</v>
      </c>
      <c r="CZ31" s="221">
        <f t="shared" ref="CZ31:CZ35" si="127">IF(BF31=0,"0",AT31-BF31)</f>
        <v>67</v>
      </c>
      <c r="DA31" s="221">
        <f t="shared" ref="DA31:DB35" si="128">IF(BG31=0,"0",AU31-BG31)</f>
        <v>6</v>
      </c>
      <c r="DB31" s="301">
        <f t="shared" si="128"/>
        <v>-20</v>
      </c>
    </row>
    <row r="32" spans="1:10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2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2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>
        <v>263</v>
      </c>
      <c r="AQ32" s="201">
        <v>210</v>
      </c>
      <c r="AR32" s="201">
        <v>212</v>
      </c>
      <c r="AS32" s="201">
        <v>239</v>
      </c>
      <c r="AT32" s="201">
        <v>253</v>
      </c>
      <c r="AU32" s="201">
        <v>248</v>
      </c>
      <c r="AV32" s="201">
        <v>278</v>
      </c>
      <c r="AW32" s="252">
        <v>243</v>
      </c>
      <c r="AX32" s="201">
        <v>442</v>
      </c>
      <c r="AY32" s="201">
        <v>490</v>
      </c>
      <c r="AZ32" s="201">
        <v>410</v>
      </c>
      <c r="BA32" s="201">
        <v>372</v>
      </c>
      <c r="BB32" s="201">
        <v>308</v>
      </c>
      <c r="BC32" s="201">
        <v>284</v>
      </c>
      <c r="BD32" s="201">
        <v>179</v>
      </c>
      <c r="BE32" s="201">
        <v>225</v>
      </c>
      <c r="BF32" s="201">
        <v>245</v>
      </c>
      <c r="BG32" s="201">
        <v>265</v>
      </c>
      <c r="BH32" s="201">
        <v>239</v>
      </c>
      <c r="BI32" s="69" t="str">
        <f t="shared" si="106"/>
        <v>0</v>
      </c>
      <c r="BJ32" s="69" t="str">
        <f t="shared" si="106"/>
        <v>0</v>
      </c>
      <c r="BK32" s="69" t="str">
        <f t="shared" si="106"/>
        <v>0</v>
      </c>
      <c r="BL32" s="69" t="str">
        <f t="shared" si="106"/>
        <v>0</v>
      </c>
      <c r="BM32" s="67" t="str">
        <f t="shared" si="106"/>
        <v>0</v>
      </c>
      <c r="BN32" s="69" t="str">
        <f t="shared" si="106"/>
        <v>0</v>
      </c>
      <c r="BO32" s="69" t="str">
        <f t="shared" si="106"/>
        <v>0</v>
      </c>
      <c r="BP32" s="201" t="str">
        <f t="shared" si="106"/>
        <v>0</v>
      </c>
      <c r="BQ32" s="201" t="str">
        <f t="shared" si="106"/>
        <v>0</v>
      </c>
      <c r="BR32" s="152" t="str">
        <f t="shared" si="106"/>
        <v>0</v>
      </c>
      <c r="BS32" s="283" t="str">
        <f t="shared" si="107"/>
        <v>0</v>
      </c>
      <c r="BT32" s="221" t="str">
        <f t="shared" si="108"/>
        <v>0</v>
      </c>
      <c r="BU32" s="221">
        <f t="shared" si="108"/>
        <v>44</v>
      </c>
      <c r="BV32" s="221">
        <f t="shared" si="109"/>
        <v>-5</v>
      </c>
      <c r="BW32" s="221">
        <f t="shared" si="110"/>
        <v>-51</v>
      </c>
      <c r="BX32" s="221">
        <f t="shared" si="111"/>
        <v>34</v>
      </c>
      <c r="BY32" s="221">
        <f t="shared" si="112"/>
        <v>-18</v>
      </c>
      <c r="BZ32" s="221">
        <f t="shared" si="113"/>
        <v>-42</v>
      </c>
      <c r="CA32" s="221">
        <f t="shared" si="114"/>
        <v>-69</v>
      </c>
      <c r="CB32" s="221">
        <f t="shared" si="115"/>
        <v>44</v>
      </c>
      <c r="CC32" s="221">
        <f t="shared" si="116"/>
        <v>-63</v>
      </c>
      <c r="CD32" s="301">
        <f t="shared" si="117"/>
        <v>-38</v>
      </c>
      <c r="CE32" s="337">
        <f t="shared" si="118"/>
        <v>9</v>
      </c>
      <c r="CF32" s="221">
        <f t="shared" si="118"/>
        <v>-175</v>
      </c>
      <c r="CG32" s="221">
        <f t="shared" si="118"/>
        <v>-91</v>
      </c>
      <c r="CH32" s="221">
        <f t="shared" si="118"/>
        <v>-160</v>
      </c>
      <c r="CI32" s="221">
        <f t="shared" si="118"/>
        <v>-40</v>
      </c>
      <c r="CJ32" s="221">
        <f t="shared" si="118"/>
        <v>-92</v>
      </c>
      <c r="CK32" s="221">
        <f t="shared" si="119"/>
        <v>-19</v>
      </c>
      <c r="CL32" s="221">
        <f t="shared" si="120"/>
        <v>-47</v>
      </c>
      <c r="CM32" s="221">
        <f t="shared" si="120"/>
        <v>-39</v>
      </c>
      <c r="CN32" s="221">
        <f t="shared" si="120"/>
        <v>-89</v>
      </c>
      <c r="CO32" s="221">
        <f t="shared" si="120"/>
        <v>-24</v>
      </c>
      <c r="CP32" s="301">
        <f t="shared" si="120"/>
        <v>-99</v>
      </c>
      <c r="CQ32" s="221">
        <f t="shared" si="120"/>
        <v>-68</v>
      </c>
      <c r="CR32" s="221">
        <f t="shared" si="120"/>
        <v>-17</v>
      </c>
      <c r="CS32" s="221">
        <f t="shared" si="120"/>
        <v>-89</v>
      </c>
      <c r="CT32" s="221">
        <f t="shared" si="121"/>
        <v>60</v>
      </c>
      <c r="CU32" s="221">
        <f t="shared" si="122"/>
        <v>-22</v>
      </c>
      <c r="CV32" s="221">
        <f t="shared" si="123"/>
        <v>-45</v>
      </c>
      <c r="CW32" s="221">
        <f t="shared" si="124"/>
        <v>-74</v>
      </c>
      <c r="CX32" s="221">
        <f t="shared" si="125"/>
        <v>33</v>
      </c>
      <c r="CY32" s="221">
        <f t="shared" si="126"/>
        <v>14</v>
      </c>
      <c r="CZ32" s="221">
        <f t="shared" si="127"/>
        <v>8</v>
      </c>
      <c r="DA32" s="221">
        <f t="shared" si="128"/>
        <v>-17</v>
      </c>
      <c r="DB32" s="301">
        <f t="shared" si="128"/>
        <v>39</v>
      </c>
    </row>
    <row r="33" spans="1:10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2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2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>
        <v>49</v>
      </c>
      <c r="AQ33" s="201">
        <v>31</v>
      </c>
      <c r="AR33" s="201">
        <v>40</v>
      </c>
      <c r="AS33" s="201">
        <v>31</v>
      </c>
      <c r="AT33" s="201">
        <v>45</v>
      </c>
      <c r="AU33" s="201">
        <v>39</v>
      </c>
      <c r="AV33" s="201">
        <v>50</v>
      </c>
      <c r="AW33" s="252">
        <v>26</v>
      </c>
      <c r="AX33" s="201">
        <v>96</v>
      </c>
      <c r="AY33" s="201">
        <v>60</v>
      </c>
      <c r="AZ33" s="201">
        <v>68</v>
      </c>
      <c r="BA33" s="201">
        <v>62</v>
      </c>
      <c r="BB33" s="201">
        <v>66</v>
      </c>
      <c r="BC33" s="201">
        <v>58</v>
      </c>
      <c r="BD33" s="201">
        <v>31</v>
      </c>
      <c r="BE33" s="201">
        <v>51</v>
      </c>
      <c r="BF33" s="201">
        <v>42</v>
      </c>
      <c r="BG33" s="201">
        <v>35</v>
      </c>
      <c r="BH33" s="201">
        <v>33</v>
      </c>
      <c r="BI33" s="69" t="str">
        <f t="shared" si="106"/>
        <v>0</v>
      </c>
      <c r="BJ33" s="69" t="str">
        <f t="shared" si="106"/>
        <v>0</v>
      </c>
      <c r="BK33" s="69" t="str">
        <f t="shared" si="106"/>
        <v>0</v>
      </c>
      <c r="BL33" s="69" t="str">
        <f t="shared" si="106"/>
        <v>0</v>
      </c>
      <c r="BM33" s="67" t="str">
        <f t="shared" si="106"/>
        <v>0</v>
      </c>
      <c r="BN33" s="69" t="str">
        <f t="shared" si="106"/>
        <v>0</v>
      </c>
      <c r="BO33" s="69" t="str">
        <f t="shared" si="106"/>
        <v>0</v>
      </c>
      <c r="BP33" s="201" t="str">
        <f t="shared" si="106"/>
        <v>0</v>
      </c>
      <c r="BQ33" s="201" t="str">
        <f t="shared" si="106"/>
        <v>0</v>
      </c>
      <c r="BR33" s="152" t="str">
        <f t="shared" si="106"/>
        <v>0</v>
      </c>
      <c r="BS33" s="283" t="str">
        <f t="shared" si="107"/>
        <v>0</v>
      </c>
      <c r="BT33" s="221" t="str">
        <f t="shared" si="108"/>
        <v>0</v>
      </c>
      <c r="BU33" s="221">
        <f t="shared" si="108"/>
        <v>20</v>
      </c>
      <c r="BV33" s="221">
        <f t="shared" si="109"/>
        <v>65</v>
      </c>
      <c r="BW33" s="221">
        <f t="shared" si="110"/>
        <v>43</v>
      </c>
      <c r="BX33" s="221">
        <f t="shared" si="111"/>
        <v>9</v>
      </c>
      <c r="BY33" s="221">
        <f t="shared" si="112"/>
        <v>4</v>
      </c>
      <c r="BZ33" s="221">
        <f t="shared" si="113"/>
        <v>16</v>
      </c>
      <c r="CA33" s="221">
        <f t="shared" si="114"/>
        <v>22</v>
      </c>
      <c r="CB33" s="221">
        <f t="shared" si="115"/>
        <v>-8</v>
      </c>
      <c r="CC33" s="221">
        <f t="shared" si="116"/>
        <v>2</v>
      </c>
      <c r="CD33" s="301">
        <f t="shared" si="117"/>
        <v>11</v>
      </c>
      <c r="CE33" s="337">
        <f t="shared" si="118"/>
        <v>-5</v>
      </c>
      <c r="CF33" s="221">
        <f t="shared" si="118"/>
        <v>-9</v>
      </c>
      <c r="CG33" s="221">
        <f t="shared" si="118"/>
        <v>-26</v>
      </c>
      <c r="CH33" s="221">
        <f t="shared" si="118"/>
        <v>-18</v>
      </c>
      <c r="CI33" s="221">
        <f t="shared" si="118"/>
        <v>-16</v>
      </c>
      <c r="CJ33" s="221">
        <f t="shared" si="118"/>
        <v>-28</v>
      </c>
      <c r="CK33" s="221">
        <f t="shared" si="119"/>
        <v>-2</v>
      </c>
      <c r="CL33" s="221">
        <f t="shared" si="120"/>
        <v>-18</v>
      </c>
      <c r="CM33" s="221">
        <f t="shared" si="120"/>
        <v>-13</v>
      </c>
      <c r="CN33" s="221">
        <f t="shared" si="120"/>
        <v>-19</v>
      </c>
      <c r="CO33" s="221">
        <f t="shared" si="120"/>
        <v>-15</v>
      </c>
      <c r="CP33" s="301">
        <f t="shared" si="120"/>
        <v>-33</v>
      </c>
      <c r="CQ33" s="221">
        <f t="shared" si="120"/>
        <v>6</v>
      </c>
      <c r="CR33" s="221">
        <f t="shared" si="120"/>
        <v>-59</v>
      </c>
      <c r="CS33" s="221">
        <f t="shared" si="120"/>
        <v>0</v>
      </c>
      <c r="CT33" s="221">
        <f t="shared" si="121"/>
        <v>-13</v>
      </c>
      <c r="CU33" s="221">
        <f t="shared" si="122"/>
        <v>-4</v>
      </c>
      <c r="CV33" s="221">
        <f t="shared" si="123"/>
        <v>-17</v>
      </c>
      <c r="CW33" s="221">
        <f t="shared" si="124"/>
        <v>-27</v>
      </c>
      <c r="CX33" s="221">
        <f t="shared" si="125"/>
        <v>9</v>
      </c>
      <c r="CY33" s="221">
        <f t="shared" si="126"/>
        <v>-20</v>
      </c>
      <c r="CZ33" s="221">
        <f t="shared" si="127"/>
        <v>3</v>
      </c>
      <c r="DA33" s="221">
        <f t="shared" si="128"/>
        <v>4</v>
      </c>
      <c r="DB33" s="301">
        <f t="shared" si="128"/>
        <v>17</v>
      </c>
    </row>
    <row r="34" spans="1:10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2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2">
        <v>10</v>
      </c>
      <c r="AL34" s="201">
        <v>6</v>
      </c>
      <c r="AM34" s="201">
        <v>8</v>
      </c>
      <c r="AN34" s="201">
        <v>8</v>
      </c>
      <c r="AO34" s="201">
        <v>6</v>
      </c>
      <c r="AP34" s="201">
        <v>7</v>
      </c>
      <c r="AQ34" s="201">
        <v>4</v>
      </c>
      <c r="AR34" s="201">
        <v>9</v>
      </c>
      <c r="AS34" s="201">
        <v>4</v>
      </c>
      <c r="AT34" s="201">
        <v>7</v>
      </c>
      <c r="AU34" s="201">
        <v>9</v>
      </c>
      <c r="AV34" s="201">
        <v>8</v>
      </c>
      <c r="AW34" s="252">
        <v>4</v>
      </c>
      <c r="AX34" s="201">
        <v>13</v>
      </c>
      <c r="AY34" s="201">
        <v>9</v>
      </c>
      <c r="AZ34" s="201">
        <v>4</v>
      </c>
      <c r="BA34" s="201">
        <v>5</v>
      </c>
      <c r="BB34" s="201">
        <v>9</v>
      </c>
      <c r="BC34" s="201">
        <v>8</v>
      </c>
      <c r="BD34" s="201">
        <v>6</v>
      </c>
      <c r="BE34" s="201">
        <v>8</v>
      </c>
      <c r="BF34" s="201">
        <v>5</v>
      </c>
      <c r="BG34" s="201">
        <v>6</v>
      </c>
      <c r="BH34" s="201">
        <v>7</v>
      </c>
      <c r="BI34" s="69" t="str">
        <f t="shared" si="106"/>
        <v>0</v>
      </c>
      <c r="BJ34" s="69" t="str">
        <f t="shared" si="106"/>
        <v>0</v>
      </c>
      <c r="BK34" s="69" t="str">
        <f t="shared" si="106"/>
        <v>0</v>
      </c>
      <c r="BL34" s="69" t="str">
        <f t="shared" si="106"/>
        <v>0</v>
      </c>
      <c r="BM34" s="67" t="str">
        <f t="shared" si="106"/>
        <v>0</v>
      </c>
      <c r="BN34" s="69" t="str">
        <f t="shared" si="106"/>
        <v>0</v>
      </c>
      <c r="BO34" s="69" t="str">
        <f t="shared" si="106"/>
        <v>0</v>
      </c>
      <c r="BP34" s="201" t="str">
        <f t="shared" si="106"/>
        <v>0</v>
      </c>
      <c r="BQ34" s="201" t="str">
        <f t="shared" si="106"/>
        <v>0</v>
      </c>
      <c r="BR34" s="152" t="str">
        <f t="shared" si="106"/>
        <v>0</v>
      </c>
      <c r="BS34" s="283" t="str">
        <f t="shared" si="107"/>
        <v>0</v>
      </c>
      <c r="BT34" s="221" t="str">
        <f t="shared" si="108"/>
        <v>0</v>
      </c>
      <c r="BU34" s="221">
        <f t="shared" si="108"/>
        <v>-2</v>
      </c>
      <c r="BV34" s="221">
        <f t="shared" si="109"/>
        <v>16</v>
      </c>
      <c r="BW34" s="221">
        <f t="shared" si="110"/>
        <v>-1</v>
      </c>
      <c r="BX34" s="221">
        <f t="shared" si="111"/>
        <v>6</v>
      </c>
      <c r="BY34" s="221">
        <f t="shared" si="112"/>
        <v>-2</v>
      </c>
      <c r="BZ34" s="221">
        <f t="shared" si="113"/>
        <v>1</v>
      </c>
      <c r="CA34" s="221">
        <f t="shared" si="114"/>
        <v>5</v>
      </c>
      <c r="CB34" s="221" t="str">
        <f t="shared" si="115"/>
        <v>0</v>
      </c>
      <c r="CC34" s="221">
        <f t="shared" si="116"/>
        <v>-2</v>
      </c>
      <c r="CD34" s="301">
        <f t="shared" si="117"/>
        <v>-8</v>
      </c>
      <c r="CE34" s="337">
        <f t="shared" si="118"/>
        <v>-4</v>
      </c>
      <c r="CF34" s="221">
        <f t="shared" si="118"/>
        <v>-1</v>
      </c>
      <c r="CG34" s="221">
        <f t="shared" si="118"/>
        <v>-1</v>
      </c>
      <c r="CH34" s="221">
        <f t="shared" si="118"/>
        <v>-1</v>
      </c>
      <c r="CI34" s="221">
        <f t="shared" si="118"/>
        <v>7</v>
      </c>
      <c r="CJ34" s="221">
        <f t="shared" si="118"/>
        <v>-3</v>
      </c>
      <c r="CK34" s="221">
        <f t="shared" si="119"/>
        <v>3</v>
      </c>
      <c r="CL34" s="221">
        <f t="shared" si="120"/>
        <v>4</v>
      </c>
      <c r="CM34" s="221">
        <f t="shared" si="120"/>
        <v>0</v>
      </c>
      <c r="CN34" s="221">
        <f t="shared" si="120"/>
        <v>-1</v>
      </c>
      <c r="CO34" s="221">
        <f t="shared" si="120"/>
        <v>-5</v>
      </c>
      <c r="CP34" s="301">
        <f t="shared" si="120"/>
        <v>2</v>
      </c>
      <c r="CQ34" s="221">
        <f t="shared" si="120"/>
        <v>6</v>
      </c>
      <c r="CR34" s="221">
        <f t="shared" si="120"/>
        <v>-7</v>
      </c>
      <c r="CS34" s="221">
        <f t="shared" si="120"/>
        <v>-1</v>
      </c>
      <c r="CT34" s="221">
        <f t="shared" si="121"/>
        <v>4</v>
      </c>
      <c r="CU34" s="221">
        <f t="shared" si="122"/>
        <v>1</v>
      </c>
      <c r="CV34" s="221">
        <f t="shared" si="123"/>
        <v>-2</v>
      </c>
      <c r="CW34" s="221">
        <f t="shared" si="124"/>
        <v>-4</v>
      </c>
      <c r="CX34" s="221">
        <f t="shared" si="125"/>
        <v>3</v>
      </c>
      <c r="CY34" s="221">
        <f t="shared" si="126"/>
        <v>-4</v>
      </c>
      <c r="CZ34" s="221">
        <f t="shared" si="127"/>
        <v>2</v>
      </c>
      <c r="DA34" s="221">
        <f t="shared" si="128"/>
        <v>3</v>
      </c>
      <c r="DB34" s="301">
        <f t="shared" si="128"/>
        <v>1</v>
      </c>
    </row>
    <row r="35" spans="1:10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2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2">
        <v>1</v>
      </c>
      <c r="AL35" s="201">
        <v>3</v>
      </c>
      <c r="AM35" s="201">
        <v>2</v>
      </c>
      <c r="AN35" s="201">
        <v>4</v>
      </c>
      <c r="AO35" s="201">
        <v>1</v>
      </c>
      <c r="AP35" s="201">
        <v>2</v>
      </c>
      <c r="AQ35" s="201">
        <v>3</v>
      </c>
      <c r="AR35" s="201">
        <v>2</v>
      </c>
      <c r="AS35" s="201">
        <v>3</v>
      </c>
      <c r="AT35" s="201">
        <v>1</v>
      </c>
      <c r="AU35" s="201">
        <v>5</v>
      </c>
      <c r="AV35" s="201">
        <v>4</v>
      </c>
      <c r="AW35" s="252">
        <v>1</v>
      </c>
      <c r="AX35" s="201">
        <v>2</v>
      </c>
      <c r="AY35" s="201">
        <v>2</v>
      </c>
      <c r="AZ35" s="201">
        <v>3</v>
      </c>
      <c r="BA35" s="201">
        <v>2</v>
      </c>
      <c r="BB35" s="201">
        <v>2</v>
      </c>
      <c r="BC35" s="201">
        <v>0</v>
      </c>
      <c r="BD35" s="201">
        <v>1</v>
      </c>
      <c r="BE35" s="201">
        <v>0</v>
      </c>
      <c r="BF35" s="201">
        <v>1</v>
      </c>
      <c r="BG35" s="201">
        <v>0</v>
      </c>
      <c r="BH35" s="201">
        <v>0</v>
      </c>
      <c r="BI35" s="69" t="str">
        <f t="shared" si="106"/>
        <v>0</v>
      </c>
      <c r="BJ35" s="69" t="str">
        <f t="shared" si="106"/>
        <v>0</v>
      </c>
      <c r="BK35" s="69" t="str">
        <f t="shared" si="106"/>
        <v>0</v>
      </c>
      <c r="BL35" s="69" t="str">
        <f t="shared" si="106"/>
        <v>0</v>
      </c>
      <c r="BM35" s="67" t="str">
        <f t="shared" si="106"/>
        <v>0</v>
      </c>
      <c r="BN35" s="69" t="str">
        <f t="shared" si="106"/>
        <v>0</v>
      </c>
      <c r="BO35" s="69" t="str">
        <f t="shared" si="106"/>
        <v>0</v>
      </c>
      <c r="BP35" s="201" t="str">
        <f t="shared" si="106"/>
        <v>0</v>
      </c>
      <c r="BQ35" s="201" t="str">
        <f t="shared" si="106"/>
        <v>0</v>
      </c>
      <c r="BR35" s="152" t="str">
        <f t="shared" si="106"/>
        <v>0</v>
      </c>
      <c r="BS35" s="283" t="str">
        <f t="shared" si="107"/>
        <v>0</v>
      </c>
      <c r="BT35" s="221" t="str">
        <f t="shared" si="108"/>
        <v>0</v>
      </c>
      <c r="BU35" s="221">
        <f t="shared" si="108"/>
        <v>4</v>
      </c>
      <c r="BV35" s="221">
        <f t="shared" si="109"/>
        <v>2</v>
      </c>
      <c r="BW35" s="221">
        <f t="shared" si="110"/>
        <v>-1</v>
      </c>
      <c r="BX35" s="221" t="str">
        <f t="shared" si="111"/>
        <v>0</v>
      </c>
      <c r="BY35" s="221" t="str">
        <f t="shared" si="112"/>
        <v>0</v>
      </c>
      <c r="BZ35" s="221" t="str">
        <f t="shared" si="113"/>
        <v>0</v>
      </c>
      <c r="CA35" s="221" t="str">
        <f t="shared" si="114"/>
        <v>0</v>
      </c>
      <c r="CB35" s="221" t="str">
        <f t="shared" si="115"/>
        <v>0</v>
      </c>
      <c r="CC35" s="221">
        <f t="shared" si="116"/>
        <v>0</v>
      </c>
      <c r="CD35" s="301" t="str">
        <f t="shared" si="117"/>
        <v>0</v>
      </c>
      <c r="CE35" s="337">
        <f t="shared" si="118"/>
        <v>-1</v>
      </c>
      <c r="CF35" s="221">
        <f t="shared" si="118"/>
        <v>-2</v>
      </c>
      <c r="CG35" s="221">
        <f t="shared" si="118"/>
        <v>-2</v>
      </c>
      <c r="CH35" s="221">
        <f t="shared" si="118"/>
        <v>-3</v>
      </c>
      <c r="CI35" s="221">
        <f t="shared" si="118"/>
        <v>1</v>
      </c>
      <c r="CJ35" s="221">
        <f t="shared" si="118"/>
        <v>1</v>
      </c>
      <c r="CK35" s="221">
        <f t="shared" si="119"/>
        <v>-1</v>
      </c>
      <c r="CL35" s="221">
        <f t="shared" si="120"/>
        <v>0</v>
      </c>
      <c r="CM35" s="221">
        <f t="shared" si="120"/>
        <v>0</v>
      </c>
      <c r="CN35" s="221">
        <f t="shared" si="120"/>
        <v>0</v>
      </c>
      <c r="CO35" s="221">
        <f t="shared" si="120"/>
        <v>-4</v>
      </c>
      <c r="CP35" s="301">
        <f t="shared" si="120"/>
        <v>-2</v>
      </c>
      <c r="CQ35" s="221">
        <f t="shared" si="120"/>
        <v>0</v>
      </c>
      <c r="CR35" s="221">
        <f t="shared" si="120"/>
        <v>1</v>
      </c>
      <c r="CS35" s="221">
        <f t="shared" si="120"/>
        <v>0</v>
      </c>
      <c r="CT35" s="221">
        <f t="shared" si="121"/>
        <v>1</v>
      </c>
      <c r="CU35" s="221">
        <f t="shared" si="122"/>
        <v>-1</v>
      </c>
      <c r="CV35" s="221">
        <f t="shared" si="123"/>
        <v>0</v>
      </c>
      <c r="CW35" s="221" t="str">
        <f t="shared" si="124"/>
        <v>0</v>
      </c>
      <c r="CX35" s="221">
        <f t="shared" si="125"/>
        <v>1</v>
      </c>
      <c r="CY35" s="221" t="str">
        <f t="shared" si="126"/>
        <v>0</v>
      </c>
      <c r="CZ35" s="221">
        <f t="shared" si="127"/>
        <v>0</v>
      </c>
      <c r="DA35" s="221" t="str">
        <f t="shared" si="128"/>
        <v>0</v>
      </c>
      <c r="DB35" s="301" t="str">
        <f t="shared" si="128"/>
        <v>0</v>
      </c>
    </row>
    <row r="36" spans="1:106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129">SUM(O31:O35)</f>
        <v>1489</v>
      </c>
      <c r="P36" s="69">
        <f t="shared" si="129"/>
        <v>1573</v>
      </c>
      <c r="Q36" s="69">
        <f t="shared" si="129"/>
        <v>1397</v>
      </c>
      <c r="R36" s="69">
        <f t="shared" si="129"/>
        <v>1006</v>
      </c>
      <c r="S36" s="69">
        <f t="shared" si="129"/>
        <v>846</v>
      </c>
      <c r="T36" s="69">
        <f t="shared" si="129"/>
        <v>689</v>
      </c>
      <c r="U36" s="69">
        <f t="shared" si="129"/>
        <v>727</v>
      </c>
      <c r="V36" s="201">
        <f t="shared" si="129"/>
        <v>730</v>
      </c>
      <c r="W36" s="201">
        <v>603</v>
      </c>
      <c r="X36" s="152">
        <v>595</v>
      </c>
      <c r="Y36" s="252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2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>
        <v>970</v>
      </c>
      <c r="AQ36" s="201">
        <v>775</v>
      </c>
      <c r="AR36" s="201">
        <v>732</v>
      </c>
      <c r="AS36" s="201">
        <v>739</v>
      </c>
      <c r="AT36" s="201">
        <v>756</v>
      </c>
      <c r="AU36" s="201">
        <v>701</v>
      </c>
      <c r="AV36" s="201">
        <v>690</v>
      </c>
      <c r="AW36" s="252">
        <v>624</v>
      </c>
      <c r="AX36" s="201">
        <v>1044</v>
      </c>
      <c r="AY36" s="201">
        <v>1332</v>
      </c>
      <c r="AZ36" s="201">
        <v>1372</v>
      </c>
      <c r="BA36" s="201">
        <v>1349</v>
      </c>
      <c r="BB36" s="201">
        <v>1070</v>
      </c>
      <c r="BC36" s="201">
        <v>834</v>
      </c>
      <c r="BD36" s="201">
        <v>578</v>
      </c>
      <c r="BE36" s="201">
        <v>725</v>
      </c>
      <c r="BF36" s="201">
        <v>676</v>
      </c>
      <c r="BG36" s="201">
        <v>700</v>
      </c>
      <c r="BH36" s="201">
        <v>649</v>
      </c>
      <c r="BI36" s="69">
        <f t="shared" ref="BI36:BQ36" si="130">IF(C36=0,"0",C36-O36)</f>
        <v>-105</v>
      </c>
      <c r="BJ36" s="69">
        <f t="shared" si="130"/>
        <v>-129</v>
      </c>
      <c r="BK36" s="69">
        <f t="shared" si="130"/>
        <v>72</v>
      </c>
      <c r="BL36" s="69">
        <f t="shared" si="130"/>
        <v>229</v>
      </c>
      <c r="BM36" s="67">
        <f t="shared" si="130"/>
        <v>218</v>
      </c>
      <c r="BN36" s="69">
        <f t="shared" si="130"/>
        <v>118</v>
      </c>
      <c r="BO36" s="69">
        <f t="shared" si="130"/>
        <v>74</v>
      </c>
      <c r="BP36" s="201">
        <f t="shared" si="130"/>
        <v>90</v>
      </c>
      <c r="BQ36" s="201">
        <f t="shared" si="130"/>
        <v>109</v>
      </c>
      <c r="BR36" s="152">
        <f>IF(X36=0,"0",L36-X36)</f>
        <v>257</v>
      </c>
      <c r="BS36" s="283">
        <f>IF(Y36=0,"0",M36-Y36)</f>
        <v>211</v>
      </c>
      <c r="BT36" s="221">
        <f>IF(Z36=0,"0",N36-Z36)</f>
        <v>371</v>
      </c>
      <c r="BU36" s="221">
        <f>SUM(BU31:BU35)</f>
        <v>377</v>
      </c>
      <c r="BV36" s="221">
        <f t="shared" ref="BV36:CD36" si="131">SUM(BV31:BV35)</f>
        <v>208</v>
      </c>
      <c r="BW36" s="221">
        <f t="shared" si="131"/>
        <v>31</v>
      </c>
      <c r="BX36" s="221">
        <f t="shared" si="131"/>
        <v>131</v>
      </c>
      <c r="BY36" s="221">
        <f t="shared" si="131"/>
        <v>138</v>
      </c>
      <c r="BZ36" s="221">
        <f t="shared" si="131"/>
        <v>64</v>
      </c>
      <c r="CA36" s="221">
        <f t="shared" si="131"/>
        <v>61</v>
      </c>
      <c r="CB36" s="221">
        <f t="shared" si="131"/>
        <v>76</v>
      </c>
      <c r="CC36" s="221">
        <f t="shared" si="131"/>
        <v>-83</v>
      </c>
      <c r="CD36" s="301">
        <f t="shared" si="131"/>
        <v>-36</v>
      </c>
      <c r="CE36" s="337">
        <f t="shared" ref="CE36:CF36" si="132">SUM(CE31:CE35)</f>
        <v>-18</v>
      </c>
      <c r="CF36" s="221">
        <f t="shared" si="132"/>
        <v>-264</v>
      </c>
      <c r="CG36" s="221">
        <f t="shared" ref="CG36:CI36" si="133">SUM(CG31:CG35)</f>
        <v>-305</v>
      </c>
      <c r="CH36" s="221">
        <f t="shared" si="133"/>
        <v>-112</v>
      </c>
      <c r="CI36" s="221">
        <f t="shared" si="133"/>
        <v>152</v>
      </c>
      <c r="CJ36" s="221">
        <f t="shared" ref="CJ36:CL36" si="134">SUM(CJ31:CJ35)</f>
        <v>-92</v>
      </c>
      <c r="CK36" s="221">
        <f t="shared" si="134"/>
        <v>-65</v>
      </c>
      <c r="CL36" s="221">
        <f t="shared" si="134"/>
        <v>-105</v>
      </c>
      <c r="CM36" s="221">
        <f t="shared" ref="CM36:CN36" si="135">SUM(CM31:CM35)</f>
        <v>-70</v>
      </c>
      <c r="CN36" s="221">
        <f t="shared" si="135"/>
        <v>-95</v>
      </c>
      <c r="CO36" s="221">
        <f t="shared" ref="CO36:CP36" si="136">SUM(CO31:CO35)</f>
        <v>-15</v>
      </c>
      <c r="CP36" s="301">
        <f t="shared" si="136"/>
        <v>-57</v>
      </c>
      <c r="CQ36" s="221">
        <f t="shared" ref="CQ36:CR36" si="137">SUM(CQ31:CQ35)</f>
        <v>8</v>
      </c>
      <c r="CR36" s="221">
        <f t="shared" si="137"/>
        <v>4</v>
      </c>
      <c r="CS36" s="221">
        <f t="shared" ref="CS36:DA36" si="138">SUM(CS31:CS35)</f>
        <v>85</v>
      </c>
      <c r="CT36" s="221">
        <f t="shared" si="138"/>
        <v>105</v>
      </c>
      <c r="CU36" s="221">
        <f t="shared" si="138"/>
        <v>-135</v>
      </c>
      <c r="CV36" s="221">
        <f t="shared" si="138"/>
        <v>-100</v>
      </c>
      <c r="CW36" s="221">
        <f t="shared" si="138"/>
        <v>-62</v>
      </c>
      <c r="CX36" s="221">
        <f t="shared" si="138"/>
        <v>154</v>
      </c>
      <c r="CY36" s="221">
        <f t="shared" si="138"/>
        <v>11</v>
      </c>
      <c r="CZ36" s="221">
        <f t="shared" si="138"/>
        <v>80</v>
      </c>
      <c r="DA36" s="221">
        <f t="shared" si="138"/>
        <v>-4</v>
      </c>
      <c r="DB36" s="301">
        <f t="shared" ref="DB36" si="139">SUM(DB31:DB35)</f>
        <v>37</v>
      </c>
    </row>
    <row r="37" spans="1:10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52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69"/>
      <c r="BJ37" s="69"/>
      <c r="BK37" s="69"/>
      <c r="BL37" s="69"/>
      <c r="BM37" s="67"/>
      <c r="BN37" s="69"/>
      <c r="BO37" s="69"/>
      <c r="BP37" s="201"/>
      <c r="BQ37" s="201"/>
      <c r="BR37" s="152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301"/>
      <c r="CE37" s="337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301"/>
      <c r="CQ37" s="221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301"/>
    </row>
    <row r="38" spans="1:10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2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2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>
        <v>1595</v>
      </c>
      <c r="AQ38" s="201">
        <v>1559</v>
      </c>
      <c r="AR38" s="201">
        <v>1404</v>
      </c>
      <c r="AS38" s="201">
        <v>1235</v>
      </c>
      <c r="AT38" s="201">
        <v>1092</v>
      </c>
      <c r="AU38" s="201">
        <v>1003</v>
      </c>
      <c r="AV38" s="201">
        <v>923</v>
      </c>
      <c r="AW38" s="252">
        <v>796</v>
      </c>
      <c r="AX38" s="201">
        <v>745</v>
      </c>
      <c r="AY38" s="201">
        <v>816</v>
      </c>
      <c r="AZ38" s="201">
        <v>966</v>
      </c>
      <c r="BA38" s="201">
        <v>1208</v>
      </c>
      <c r="BB38" s="201">
        <v>1403</v>
      </c>
      <c r="BC38" s="201">
        <v>1397</v>
      </c>
      <c r="BD38" s="201">
        <v>1261</v>
      </c>
      <c r="BE38" s="201">
        <v>1110</v>
      </c>
      <c r="BF38" s="201">
        <v>1017</v>
      </c>
      <c r="BG38" s="201">
        <v>964</v>
      </c>
      <c r="BH38" s="201">
        <v>931</v>
      </c>
      <c r="BI38" s="69" t="str">
        <f t="shared" ref="BI38:BR42" si="140">IF(C38=0,"0",C38-O38)</f>
        <v>0</v>
      </c>
      <c r="BJ38" s="69" t="str">
        <f t="shared" si="140"/>
        <v>0</v>
      </c>
      <c r="BK38" s="69" t="str">
        <f t="shared" si="140"/>
        <v>0</v>
      </c>
      <c r="BL38" s="69" t="str">
        <f t="shared" si="140"/>
        <v>0</v>
      </c>
      <c r="BM38" s="67" t="str">
        <f t="shared" si="140"/>
        <v>0</v>
      </c>
      <c r="BN38" s="69" t="str">
        <f t="shared" si="140"/>
        <v>0</v>
      </c>
      <c r="BO38" s="69" t="str">
        <f t="shared" si="140"/>
        <v>0</v>
      </c>
      <c r="BP38" s="201" t="str">
        <f t="shared" si="140"/>
        <v>0</v>
      </c>
      <c r="BQ38" s="201" t="str">
        <f t="shared" si="140"/>
        <v>0</v>
      </c>
      <c r="BR38" s="152" t="str">
        <f t="shared" si="140"/>
        <v>0</v>
      </c>
      <c r="BS38" s="283" t="str">
        <f t="shared" ref="BS38:BS42" si="141">IF(M38=0,"0",M38-Y38)</f>
        <v>0</v>
      </c>
      <c r="BT38" s="221" t="str">
        <f t="shared" ref="BT38:BU42" si="142">IF(N38=0,"0",N38-Z38)</f>
        <v>0</v>
      </c>
      <c r="BU38" s="221">
        <f t="shared" si="142"/>
        <v>-404</v>
      </c>
      <c r="BV38" s="221">
        <f t="shared" ref="BV38:BV42" si="143">IF(P38=0,"0",P38-AB38)</f>
        <v>-141</v>
      </c>
      <c r="BW38" s="221">
        <f t="shared" ref="BW38:BW42" si="144">IF(Q38=0,"0",Q38-AC38)</f>
        <v>-91</v>
      </c>
      <c r="BX38" s="221">
        <f t="shared" ref="BX38:BX42" si="145">IF(R38=0,"0",R38-AD38)</f>
        <v>-271</v>
      </c>
      <c r="BY38" s="221">
        <f t="shared" ref="BY38:BY42" si="146">IF(S38=0,"0",S38-AE38)</f>
        <v>142</v>
      </c>
      <c r="BZ38" s="221">
        <f t="shared" ref="BZ38:BZ42" si="147">IF(T38=0,"0",T38-AF38)</f>
        <v>257</v>
      </c>
      <c r="CA38" s="221">
        <f t="shared" ref="CA38:CA42" si="148">IF(U38=0,"0",U38-AG38)</f>
        <v>312</v>
      </c>
      <c r="CB38" s="221">
        <f t="shared" ref="CB38:CB42" si="149">IF(V38=0,"0",V38-AH38)</f>
        <v>546</v>
      </c>
      <c r="CC38" s="221">
        <f t="shared" ref="CC38:CC42" si="150">IF(W38=0,"0",W38-AI38)</f>
        <v>438</v>
      </c>
      <c r="CD38" s="301">
        <f t="shared" ref="CD38:CD42" si="151">IF(X38=0,"0",X38-AJ38)</f>
        <v>556</v>
      </c>
      <c r="CE38" s="337">
        <f t="shared" ref="CE38:CJ42" si="152">IF(AK38=0,"0",Y38-AK38)</f>
        <v>585</v>
      </c>
      <c r="CF38" s="221">
        <f t="shared" si="152"/>
        <v>744</v>
      </c>
      <c r="CG38" s="221">
        <f t="shared" si="152"/>
        <v>606</v>
      </c>
      <c r="CH38" s="221">
        <f t="shared" si="152"/>
        <v>606</v>
      </c>
      <c r="CI38" s="221">
        <f t="shared" si="152"/>
        <v>729</v>
      </c>
      <c r="CJ38" s="221">
        <f t="shared" si="152"/>
        <v>1020</v>
      </c>
      <c r="CK38" s="221">
        <f t="shared" ref="CK38:CK42" si="153">IF(AQ38=0,"0",AE38-AQ38)</f>
        <v>598</v>
      </c>
      <c r="CL38" s="221">
        <f t="shared" ref="CL38:CS42" si="154">IF(AR38=0,"0",AF38-AR38)</f>
        <v>580</v>
      </c>
      <c r="CM38" s="221">
        <f t="shared" si="154"/>
        <v>573</v>
      </c>
      <c r="CN38" s="221">
        <f t="shared" si="154"/>
        <v>504</v>
      </c>
      <c r="CO38" s="221">
        <f t="shared" si="154"/>
        <v>467</v>
      </c>
      <c r="CP38" s="301">
        <f t="shared" si="154"/>
        <v>423</v>
      </c>
      <c r="CQ38" s="221">
        <f t="shared" si="154"/>
        <v>429</v>
      </c>
      <c r="CR38" s="221">
        <f t="shared" si="154"/>
        <v>314</v>
      </c>
      <c r="CS38" s="221">
        <f t="shared" si="154"/>
        <v>291</v>
      </c>
      <c r="CT38" s="221">
        <f t="shared" ref="CT38:CT42" si="155">IF(AZ38=0,"0",AN38-AZ38)</f>
        <v>291</v>
      </c>
      <c r="CU38" s="221">
        <f t="shared" ref="CU38:CU42" si="156">IF(BA38=0,"0",AO38-BA38)</f>
        <v>228</v>
      </c>
      <c r="CV38" s="221">
        <f t="shared" ref="CV38:CV42" si="157">IF(BB38=0,"0",AP38-BB38)</f>
        <v>192</v>
      </c>
      <c r="CW38" s="221">
        <f t="shared" ref="CW38:CW42" si="158">IF(BC38=0,"0",AQ38-BC38)</f>
        <v>162</v>
      </c>
      <c r="CX38" s="221">
        <f t="shared" ref="CX38:CX42" si="159">IF(BD38=0,"0",AR38-BD38)</f>
        <v>143</v>
      </c>
      <c r="CY38" s="221">
        <f t="shared" ref="CY38:CY42" si="160">IF(BE38=0,"0",AS38-BE38)</f>
        <v>125</v>
      </c>
      <c r="CZ38" s="221">
        <f t="shared" ref="CZ38:CZ42" si="161">IF(BF38=0,"0",AT38-BF38)</f>
        <v>75</v>
      </c>
      <c r="DA38" s="221">
        <f t="shared" ref="DA38:DB42" si="162">IF(BG38=0,"0",AU38-BG38)</f>
        <v>39</v>
      </c>
      <c r="DB38" s="301">
        <f t="shared" si="162"/>
        <v>-8</v>
      </c>
    </row>
    <row r="39" spans="1:10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2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2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>
        <v>2024</v>
      </c>
      <c r="AQ39" s="201">
        <v>1917</v>
      </c>
      <c r="AR39" s="201">
        <v>1889</v>
      </c>
      <c r="AS39" s="201">
        <v>1833</v>
      </c>
      <c r="AT39" s="201">
        <v>1675</v>
      </c>
      <c r="AU39" s="201">
        <v>1651</v>
      </c>
      <c r="AV39" s="201">
        <v>1669</v>
      </c>
      <c r="AW39" s="252">
        <v>1716</v>
      </c>
      <c r="AX39" s="201">
        <v>1697</v>
      </c>
      <c r="AY39" s="201">
        <v>1842</v>
      </c>
      <c r="AZ39" s="201">
        <v>1883</v>
      </c>
      <c r="BA39" s="201">
        <v>1868</v>
      </c>
      <c r="BB39" s="201">
        <v>1839</v>
      </c>
      <c r="BC39" s="201">
        <v>1906</v>
      </c>
      <c r="BD39" s="201">
        <v>1951</v>
      </c>
      <c r="BE39" s="201">
        <v>1844</v>
      </c>
      <c r="BF39" s="201">
        <v>1707</v>
      </c>
      <c r="BG39" s="201">
        <v>1676</v>
      </c>
      <c r="BH39" s="201">
        <v>1715</v>
      </c>
      <c r="BI39" s="69" t="str">
        <f t="shared" si="140"/>
        <v>0</v>
      </c>
      <c r="BJ39" s="69" t="str">
        <f t="shared" si="140"/>
        <v>0</v>
      </c>
      <c r="BK39" s="69" t="str">
        <f t="shared" si="140"/>
        <v>0</v>
      </c>
      <c r="BL39" s="69" t="str">
        <f t="shared" si="140"/>
        <v>0</v>
      </c>
      <c r="BM39" s="67" t="str">
        <f t="shared" si="140"/>
        <v>0</v>
      </c>
      <c r="BN39" s="69" t="str">
        <f t="shared" si="140"/>
        <v>0</v>
      </c>
      <c r="BO39" s="69" t="str">
        <f t="shared" si="140"/>
        <v>0</v>
      </c>
      <c r="BP39" s="201" t="str">
        <f t="shared" si="140"/>
        <v>0</v>
      </c>
      <c r="BQ39" s="201" t="str">
        <f t="shared" si="140"/>
        <v>0</v>
      </c>
      <c r="BR39" s="152" t="str">
        <f t="shared" si="140"/>
        <v>0</v>
      </c>
      <c r="BS39" s="283" t="str">
        <f t="shared" si="141"/>
        <v>0</v>
      </c>
      <c r="BT39" s="221" t="str">
        <f t="shared" si="142"/>
        <v>0</v>
      </c>
      <c r="BU39" s="221">
        <f t="shared" si="142"/>
        <v>-95</v>
      </c>
      <c r="BV39" s="221">
        <f t="shared" si="143"/>
        <v>-87</v>
      </c>
      <c r="BW39" s="221">
        <f t="shared" si="144"/>
        <v>-90</v>
      </c>
      <c r="BX39" s="221">
        <f t="shared" si="145"/>
        <v>-36</v>
      </c>
      <c r="BY39" s="221">
        <f t="shared" si="146"/>
        <v>-532</v>
      </c>
      <c r="BZ39" s="221">
        <f t="shared" si="147"/>
        <v>-384</v>
      </c>
      <c r="CA39" s="221">
        <f t="shared" si="148"/>
        <v>-384</v>
      </c>
      <c r="CB39" s="221">
        <f t="shared" si="149"/>
        <v>-190</v>
      </c>
      <c r="CC39" s="221">
        <f t="shared" si="150"/>
        <v>4</v>
      </c>
      <c r="CD39" s="301">
        <f t="shared" si="151"/>
        <v>217</v>
      </c>
      <c r="CE39" s="337">
        <f t="shared" si="152"/>
        <v>160</v>
      </c>
      <c r="CF39" s="221">
        <f t="shared" si="152"/>
        <v>180</v>
      </c>
      <c r="CG39" s="221">
        <f t="shared" si="152"/>
        <v>69</v>
      </c>
      <c r="CH39" s="221">
        <f t="shared" si="152"/>
        <v>48</v>
      </c>
      <c r="CI39" s="221">
        <f t="shared" si="152"/>
        <v>-72</v>
      </c>
      <c r="CJ39" s="221">
        <f t="shared" si="152"/>
        <v>-387</v>
      </c>
      <c r="CK39" s="221">
        <f t="shared" si="153"/>
        <v>-47</v>
      </c>
      <c r="CL39" s="221">
        <f t="shared" si="154"/>
        <v>-39</v>
      </c>
      <c r="CM39" s="221">
        <f t="shared" si="154"/>
        <v>-3</v>
      </c>
      <c r="CN39" s="221">
        <f t="shared" si="154"/>
        <v>-6</v>
      </c>
      <c r="CO39" s="221">
        <f t="shared" si="154"/>
        <v>-21</v>
      </c>
      <c r="CP39" s="301">
        <f t="shared" si="154"/>
        <v>-249</v>
      </c>
      <c r="CQ39" s="221">
        <f t="shared" si="154"/>
        <v>-258</v>
      </c>
      <c r="CR39" s="221">
        <f t="shared" si="154"/>
        <v>-214</v>
      </c>
      <c r="CS39" s="221">
        <f t="shared" si="154"/>
        <v>-214</v>
      </c>
      <c r="CT39" s="221">
        <f t="shared" si="155"/>
        <v>-100</v>
      </c>
      <c r="CU39" s="221">
        <f t="shared" si="156"/>
        <v>135</v>
      </c>
      <c r="CV39" s="221">
        <f t="shared" si="157"/>
        <v>185</v>
      </c>
      <c r="CW39" s="221">
        <f t="shared" si="158"/>
        <v>11</v>
      </c>
      <c r="CX39" s="221">
        <f t="shared" si="159"/>
        <v>-62</v>
      </c>
      <c r="CY39" s="221">
        <f t="shared" si="160"/>
        <v>-11</v>
      </c>
      <c r="CZ39" s="221">
        <f t="shared" si="161"/>
        <v>-32</v>
      </c>
      <c r="DA39" s="221">
        <f t="shared" si="162"/>
        <v>-25</v>
      </c>
      <c r="DB39" s="301">
        <f t="shared" si="162"/>
        <v>-46</v>
      </c>
    </row>
    <row r="40" spans="1:10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2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2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>
        <v>75</v>
      </c>
      <c r="AQ40" s="201">
        <v>77</v>
      </c>
      <c r="AR40" s="201">
        <v>65</v>
      </c>
      <c r="AS40" s="201">
        <v>61</v>
      </c>
      <c r="AT40" s="201">
        <v>60</v>
      </c>
      <c r="AU40" s="201">
        <v>54</v>
      </c>
      <c r="AV40" s="201">
        <v>43</v>
      </c>
      <c r="AW40" s="252">
        <v>48</v>
      </c>
      <c r="AX40" s="201">
        <v>35</v>
      </c>
      <c r="AY40" s="201">
        <v>50</v>
      </c>
      <c r="AZ40" s="201">
        <v>59</v>
      </c>
      <c r="BA40" s="201">
        <v>76</v>
      </c>
      <c r="BB40" s="201">
        <v>84</v>
      </c>
      <c r="BC40" s="201">
        <v>88</v>
      </c>
      <c r="BD40" s="201">
        <v>84</v>
      </c>
      <c r="BE40" s="201">
        <v>69</v>
      </c>
      <c r="BF40" s="201">
        <v>62</v>
      </c>
      <c r="BG40" s="201">
        <v>55</v>
      </c>
      <c r="BH40" s="201">
        <v>57</v>
      </c>
      <c r="BI40" s="69" t="str">
        <f t="shared" si="140"/>
        <v>0</v>
      </c>
      <c r="BJ40" s="69" t="str">
        <f t="shared" si="140"/>
        <v>0</v>
      </c>
      <c r="BK40" s="69" t="str">
        <f t="shared" si="140"/>
        <v>0</v>
      </c>
      <c r="BL40" s="69" t="str">
        <f t="shared" si="140"/>
        <v>0</v>
      </c>
      <c r="BM40" s="67" t="str">
        <f t="shared" si="140"/>
        <v>0</v>
      </c>
      <c r="BN40" s="69" t="str">
        <f t="shared" si="140"/>
        <v>0</v>
      </c>
      <c r="BO40" s="69" t="str">
        <f t="shared" si="140"/>
        <v>0</v>
      </c>
      <c r="BP40" s="201" t="str">
        <f t="shared" si="140"/>
        <v>0</v>
      </c>
      <c r="BQ40" s="201" t="str">
        <f t="shared" si="140"/>
        <v>0</v>
      </c>
      <c r="BR40" s="152" t="str">
        <f t="shared" si="140"/>
        <v>0</v>
      </c>
      <c r="BS40" s="283" t="str">
        <f t="shared" si="141"/>
        <v>0</v>
      </c>
      <c r="BT40" s="221" t="str">
        <f t="shared" si="142"/>
        <v>0</v>
      </c>
      <c r="BU40" s="221">
        <f t="shared" si="142"/>
        <v>-25</v>
      </c>
      <c r="BV40" s="221">
        <f t="shared" si="143"/>
        <v>7</v>
      </c>
      <c r="BW40" s="221">
        <f t="shared" si="144"/>
        <v>34</v>
      </c>
      <c r="BX40" s="221">
        <f t="shared" si="145"/>
        <v>42</v>
      </c>
      <c r="BY40" s="221">
        <f t="shared" si="146"/>
        <v>31</v>
      </c>
      <c r="BZ40" s="221">
        <f t="shared" si="147"/>
        <v>36</v>
      </c>
      <c r="CA40" s="221">
        <f t="shared" si="148"/>
        <v>45</v>
      </c>
      <c r="CB40" s="221">
        <f t="shared" si="149"/>
        <v>42</v>
      </c>
      <c r="CC40" s="221">
        <f t="shared" si="150"/>
        <v>19</v>
      </c>
      <c r="CD40" s="301">
        <f t="shared" si="151"/>
        <v>30</v>
      </c>
      <c r="CE40" s="337">
        <f t="shared" si="152"/>
        <v>26</v>
      </c>
      <c r="CF40" s="221">
        <f t="shared" si="152"/>
        <v>27</v>
      </c>
      <c r="CG40" s="221">
        <f t="shared" si="152"/>
        <v>12</v>
      </c>
      <c r="CH40" s="221">
        <f t="shared" si="152"/>
        <v>7</v>
      </c>
      <c r="CI40" s="221">
        <f t="shared" si="152"/>
        <v>25</v>
      </c>
      <c r="CJ40" s="221">
        <f t="shared" si="152"/>
        <v>30</v>
      </c>
      <c r="CK40" s="221">
        <f t="shared" si="153"/>
        <v>22</v>
      </c>
      <c r="CL40" s="221">
        <f t="shared" si="154"/>
        <v>22</v>
      </c>
      <c r="CM40" s="221">
        <f t="shared" si="154"/>
        <v>19</v>
      </c>
      <c r="CN40" s="221">
        <f t="shared" si="154"/>
        <v>9</v>
      </c>
      <c r="CO40" s="221">
        <f t="shared" si="154"/>
        <v>17</v>
      </c>
      <c r="CP40" s="301">
        <f t="shared" si="154"/>
        <v>20</v>
      </c>
      <c r="CQ40" s="221">
        <f t="shared" si="154"/>
        <v>8</v>
      </c>
      <c r="CR40" s="221">
        <f t="shared" si="154"/>
        <v>13</v>
      </c>
      <c r="CS40" s="221">
        <f t="shared" si="154"/>
        <v>9</v>
      </c>
      <c r="CT40" s="221">
        <f t="shared" si="155"/>
        <v>5</v>
      </c>
      <c r="CU40" s="221">
        <f t="shared" si="156"/>
        <v>-13</v>
      </c>
      <c r="CV40" s="221">
        <f t="shared" si="157"/>
        <v>-9</v>
      </c>
      <c r="CW40" s="221">
        <f t="shared" si="158"/>
        <v>-11</v>
      </c>
      <c r="CX40" s="221">
        <f t="shared" si="159"/>
        <v>-19</v>
      </c>
      <c r="CY40" s="221">
        <f t="shared" si="160"/>
        <v>-8</v>
      </c>
      <c r="CZ40" s="221">
        <f t="shared" si="161"/>
        <v>-2</v>
      </c>
      <c r="DA40" s="221">
        <f t="shared" si="162"/>
        <v>-1</v>
      </c>
      <c r="DB40" s="301">
        <f t="shared" si="162"/>
        <v>-14</v>
      </c>
    </row>
    <row r="41" spans="1:10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2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2">
        <v>3</v>
      </c>
      <c r="AL41" s="201">
        <v>4</v>
      </c>
      <c r="AM41" s="201">
        <v>3</v>
      </c>
      <c r="AN41" s="201">
        <v>5</v>
      </c>
      <c r="AO41" s="201">
        <v>3</v>
      </c>
      <c r="AP41" s="201">
        <v>4</v>
      </c>
      <c r="AQ41" s="201">
        <v>3</v>
      </c>
      <c r="AR41" s="201">
        <v>2</v>
      </c>
      <c r="AS41" s="201">
        <v>5</v>
      </c>
      <c r="AT41" s="201">
        <v>6</v>
      </c>
      <c r="AU41" s="201">
        <v>5</v>
      </c>
      <c r="AV41" s="201">
        <v>5</v>
      </c>
      <c r="AW41" s="252">
        <v>8</v>
      </c>
      <c r="AX41" s="201">
        <v>3</v>
      </c>
      <c r="AY41" s="201">
        <v>3</v>
      </c>
      <c r="AZ41" s="201">
        <v>4</v>
      </c>
      <c r="BA41" s="201">
        <v>3</v>
      </c>
      <c r="BB41" s="201">
        <v>5</v>
      </c>
      <c r="BC41" s="201">
        <v>3</v>
      </c>
      <c r="BD41" s="201">
        <v>4</v>
      </c>
      <c r="BE41" s="201">
        <v>3</v>
      </c>
      <c r="BF41" s="201">
        <v>3</v>
      </c>
      <c r="BG41" s="201">
        <v>3</v>
      </c>
      <c r="BH41" s="201">
        <v>3</v>
      </c>
      <c r="BI41" s="69" t="str">
        <f t="shared" si="140"/>
        <v>0</v>
      </c>
      <c r="BJ41" s="69" t="str">
        <f t="shared" si="140"/>
        <v>0</v>
      </c>
      <c r="BK41" s="69" t="str">
        <f t="shared" si="140"/>
        <v>0</v>
      </c>
      <c r="BL41" s="69" t="str">
        <f t="shared" si="140"/>
        <v>0</v>
      </c>
      <c r="BM41" s="67" t="str">
        <f t="shared" si="140"/>
        <v>0</v>
      </c>
      <c r="BN41" s="69" t="str">
        <f t="shared" si="140"/>
        <v>0</v>
      </c>
      <c r="BO41" s="69" t="str">
        <f t="shared" si="140"/>
        <v>0</v>
      </c>
      <c r="BP41" s="201" t="str">
        <f t="shared" si="140"/>
        <v>0</v>
      </c>
      <c r="BQ41" s="201" t="str">
        <f t="shared" si="140"/>
        <v>0</v>
      </c>
      <c r="BR41" s="152" t="str">
        <f t="shared" si="140"/>
        <v>0</v>
      </c>
      <c r="BS41" s="283" t="str">
        <f t="shared" si="141"/>
        <v>0</v>
      </c>
      <c r="BT41" s="221" t="str">
        <f t="shared" si="142"/>
        <v>0</v>
      </c>
      <c r="BU41" s="221">
        <f t="shared" si="142"/>
        <v>2</v>
      </c>
      <c r="BV41" s="221">
        <f t="shared" si="143"/>
        <v>0</v>
      </c>
      <c r="BW41" s="221">
        <f t="shared" si="144"/>
        <v>6</v>
      </c>
      <c r="BX41" s="221">
        <f t="shared" si="145"/>
        <v>5</v>
      </c>
      <c r="BY41" s="221">
        <f t="shared" si="146"/>
        <v>1</v>
      </c>
      <c r="BZ41" s="221">
        <f t="shared" si="147"/>
        <v>6</v>
      </c>
      <c r="CA41" s="221">
        <f t="shared" si="148"/>
        <v>2</v>
      </c>
      <c r="CB41" s="221">
        <f t="shared" si="149"/>
        <v>0</v>
      </c>
      <c r="CC41" s="221">
        <f t="shared" si="150"/>
        <v>0</v>
      </c>
      <c r="CD41" s="301">
        <f t="shared" si="151"/>
        <v>2</v>
      </c>
      <c r="CE41" s="337">
        <f t="shared" si="152"/>
        <v>0</v>
      </c>
      <c r="CF41" s="221">
        <f t="shared" si="152"/>
        <v>-1</v>
      </c>
      <c r="CG41" s="221">
        <f t="shared" si="152"/>
        <v>0</v>
      </c>
      <c r="CH41" s="221">
        <f t="shared" si="152"/>
        <v>0</v>
      </c>
      <c r="CI41" s="221">
        <f t="shared" si="152"/>
        <v>3</v>
      </c>
      <c r="CJ41" s="221">
        <f t="shared" si="152"/>
        <v>6</v>
      </c>
      <c r="CK41" s="221">
        <f t="shared" si="153"/>
        <v>7</v>
      </c>
      <c r="CL41" s="221">
        <f t="shared" si="154"/>
        <v>1</v>
      </c>
      <c r="CM41" s="221">
        <f t="shared" si="154"/>
        <v>-3</v>
      </c>
      <c r="CN41" s="221">
        <f t="shared" si="154"/>
        <v>-3</v>
      </c>
      <c r="CO41" s="221">
        <f t="shared" si="154"/>
        <v>-3</v>
      </c>
      <c r="CP41" s="301">
        <f t="shared" si="154"/>
        <v>-3</v>
      </c>
      <c r="CQ41" s="221">
        <f t="shared" si="154"/>
        <v>-5</v>
      </c>
      <c r="CR41" s="221">
        <f t="shared" si="154"/>
        <v>1</v>
      </c>
      <c r="CS41" s="221">
        <f t="shared" si="154"/>
        <v>0</v>
      </c>
      <c r="CT41" s="221">
        <f t="shared" si="155"/>
        <v>1</v>
      </c>
      <c r="CU41" s="221">
        <f t="shared" si="156"/>
        <v>0</v>
      </c>
      <c r="CV41" s="221">
        <f t="shared" si="157"/>
        <v>-1</v>
      </c>
      <c r="CW41" s="221">
        <f t="shared" si="158"/>
        <v>0</v>
      </c>
      <c r="CX41" s="221">
        <f t="shared" si="159"/>
        <v>-2</v>
      </c>
      <c r="CY41" s="221">
        <f t="shared" si="160"/>
        <v>2</v>
      </c>
      <c r="CZ41" s="221">
        <f t="shared" si="161"/>
        <v>3</v>
      </c>
      <c r="DA41" s="221">
        <f t="shared" si="162"/>
        <v>2</v>
      </c>
      <c r="DB41" s="301">
        <f t="shared" si="162"/>
        <v>2</v>
      </c>
    </row>
    <row r="42" spans="1:10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2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2">
        <v>1</v>
      </c>
      <c r="AL42" s="201">
        <v>0</v>
      </c>
      <c r="AM42" s="201">
        <v>0</v>
      </c>
      <c r="AN42" s="201">
        <v>0</v>
      </c>
      <c r="AO42" s="201">
        <v>1</v>
      </c>
      <c r="AP42" s="201">
        <v>1</v>
      </c>
      <c r="AQ42" s="201">
        <v>1</v>
      </c>
      <c r="AR42" s="201">
        <v>1</v>
      </c>
      <c r="AS42" s="201">
        <v>0</v>
      </c>
      <c r="AT42" s="201">
        <v>0</v>
      </c>
      <c r="AU42" s="201">
        <v>0</v>
      </c>
      <c r="AV42" s="201">
        <v>0</v>
      </c>
      <c r="AW42" s="252">
        <v>3</v>
      </c>
      <c r="AX42" s="201">
        <v>0</v>
      </c>
      <c r="AY42" s="201">
        <v>0</v>
      </c>
      <c r="AZ42" s="201">
        <v>0</v>
      </c>
      <c r="BA42" s="201">
        <v>0</v>
      </c>
      <c r="BB42" s="201">
        <v>1</v>
      </c>
      <c r="BC42" s="201">
        <v>1</v>
      </c>
      <c r="BD42" s="201">
        <v>1</v>
      </c>
      <c r="BE42" s="201">
        <v>1</v>
      </c>
      <c r="BF42" s="201">
        <v>1</v>
      </c>
      <c r="BG42" s="201">
        <v>1</v>
      </c>
      <c r="BH42" s="201">
        <v>0</v>
      </c>
      <c r="BI42" s="69" t="str">
        <f t="shared" si="140"/>
        <v>0</v>
      </c>
      <c r="BJ42" s="69" t="str">
        <f t="shared" si="140"/>
        <v>0</v>
      </c>
      <c r="BK42" s="69" t="str">
        <f t="shared" si="140"/>
        <v>0</v>
      </c>
      <c r="BL42" s="69" t="str">
        <f t="shared" si="140"/>
        <v>0</v>
      </c>
      <c r="BM42" s="67" t="str">
        <f t="shared" si="140"/>
        <v>0</v>
      </c>
      <c r="BN42" s="69" t="str">
        <f t="shared" si="140"/>
        <v>0</v>
      </c>
      <c r="BO42" s="69" t="str">
        <f t="shared" si="140"/>
        <v>0</v>
      </c>
      <c r="BP42" s="201" t="str">
        <f t="shared" si="140"/>
        <v>0</v>
      </c>
      <c r="BQ42" s="201" t="str">
        <f t="shared" si="140"/>
        <v>0</v>
      </c>
      <c r="BR42" s="152" t="str">
        <f t="shared" si="140"/>
        <v>0</v>
      </c>
      <c r="BS42" s="283" t="str">
        <f t="shared" si="141"/>
        <v>0</v>
      </c>
      <c r="BT42" s="221" t="str">
        <f t="shared" si="142"/>
        <v>0</v>
      </c>
      <c r="BU42" s="221">
        <f t="shared" si="142"/>
        <v>1</v>
      </c>
      <c r="BV42" s="221" t="str">
        <f t="shared" si="143"/>
        <v>0</v>
      </c>
      <c r="BW42" s="221" t="str">
        <f t="shared" si="144"/>
        <v>0</v>
      </c>
      <c r="BX42" s="221" t="str">
        <f t="shared" si="145"/>
        <v>0</v>
      </c>
      <c r="BY42" s="221" t="str">
        <f t="shared" si="146"/>
        <v>0</v>
      </c>
      <c r="BZ42" s="221" t="str">
        <f t="shared" si="147"/>
        <v>0</v>
      </c>
      <c r="CA42" s="221" t="str">
        <f t="shared" si="148"/>
        <v>0</v>
      </c>
      <c r="CB42" s="221" t="str">
        <f t="shared" si="149"/>
        <v>0</v>
      </c>
      <c r="CC42" s="221" t="str">
        <f t="shared" si="150"/>
        <v>0</v>
      </c>
      <c r="CD42" s="301" t="str">
        <f t="shared" si="151"/>
        <v>0</v>
      </c>
      <c r="CE42" s="337">
        <f t="shared" si="152"/>
        <v>-1</v>
      </c>
      <c r="CF42" s="221" t="str">
        <f t="shared" si="152"/>
        <v>0</v>
      </c>
      <c r="CG42" s="221" t="str">
        <f t="shared" si="152"/>
        <v>0</v>
      </c>
      <c r="CH42" s="221" t="str">
        <f t="shared" si="152"/>
        <v>0</v>
      </c>
      <c r="CI42" s="221">
        <f t="shared" si="152"/>
        <v>0</v>
      </c>
      <c r="CJ42" s="221">
        <f t="shared" si="152"/>
        <v>-1</v>
      </c>
      <c r="CK42" s="221">
        <f t="shared" si="153"/>
        <v>0</v>
      </c>
      <c r="CL42" s="221">
        <f t="shared" si="154"/>
        <v>0</v>
      </c>
      <c r="CM42" s="221" t="str">
        <f t="shared" si="154"/>
        <v>0</v>
      </c>
      <c r="CN42" s="221" t="str">
        <f t="shared" si="154"/>
        <v>0</v>
      </c>
      <c r="CO42" s="221" t="str">
        <f t="shared" si="154"/>
        <v>0</v>
      </c>
      <c r="CP42" s="301" t="str">
        <f t="shared" si="154"/>
        <v>0</v>
      </c>
      <c r="CQ42" s="221">
        <f t="shared" si="154"/>
        <v>-2</v>
      </c>
      <c r="CR42" s="221" t="str">
        <f t="shared" si="154"/>
        <v>0</v>
      </c>
      <c r="CS42" s="221" t="str">
        <f t="shared" si="154"/>
        <v>0</v>
      </c>
      <c r="CT42" s="221" t="str">
        <f t="shared" si="155"/>
        <v>0</v>
      </c>
      <c r="CU42" s="221" t="str">
        <f t="shared" si="156"/>
        <v>0</v>
      </c>
      <c r="CV42" s="221">
        <f t="shared" si="157"/>
        <v>0</v>
      </c>
      <c r="CW42" s="221">
        <f t="shared" si="158"/>
        <v>0</v>
      </c>
      <c r="CX42" s="221">
        <f t="shared" si="159"/>
        <v>0</v>
      </c>
      <c r="CY42" s="221">
        <f t="shared" si="160"/>
        <v>-1</v>
      </c>
      <c r="CZ42" s="221">
        <f t="shared" si="161"/>
        <v>-1</v>
      </c>
      <c r="DA42" s="221">
        <f t="shared" si="162"/>
        <v>-1</v>
      </c>
      <c r="DB42" s="301" t="str">
        <f t="shared" si="162"/>
        <v>0</v>
      </c>
    </row>
    <row r="43" spans="1:106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163">SUM(O38:O42)</f>
        <v>2963</v>
      </c>
      <c r="P43" s="59">
        <f t="shared" si="163"/>
        <v>3549</v>
      </c>
      <c r="Q43" s="59">
        <f t="shared" si="163"/>
        <v>4049</v>
      </c>
      <c r="R43" s="59">
        <f t="shared" si="163"/>
        <v>4107</v>
      </c>
      <c r="S43" s="59">
        <f t="shared" si="163"/>
        <v>3778</v>
      </c>
      <c r="T43" s="59">
        <f t="shared" si="163"/>
        <v>3839</v>
      </c>
      <c r="U43" s="59">
        <f t="shared" si="163"/>
        <v>3695</v>
      </c>
      <c r="V43" s="208">
        <f t="shared" si="163"/>
        <v>3735</v>
      </c>
      <c r="W43" s="208">
        <v>3634</v>
      </c>
      <c r="X43" s="153">
        <v>3636</v>
      </c>
      <c r="Y43" s="250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0">
        <v>2743</v>
      </c>
      <c r="AL43" s="327">
        <v>2594</v>
      </c>
      <c r="AM43" s="327">
        <v>2797</v>
      </c>
      <c r="AN43" s="327">
        <v>3109</v>
      </c>
      <c r="AO43" s="327">
        <v>3506</v>
      </c>
      <c r="AP43" s="327">
        <v>3699</v>
      </c>
      <c r="AQ43" s="327">
        <v>3557</v>
      </c>
      <c r="AR43" s="327">
        <v>3361</v>
      </c>
      <c r="AS43" s="327">
        <v>3134</v>
      </c>
      <c r="AT43" s="327">
        <v>2833</v>
      </c>
      <c r="AU43" s="327">
        <v>2713</v>
      </c>
      <c r="AV43" s="327">
        <v>2640</v>
      </c>
      <c r="AW43" s="250">
        <v>2571</v>
      </c>
      <c r="AX43" s="327">
        <v>2480</v>
      </c>
      <c r="AY43" s="327">
        <v>2711</v>
      </c>
      <c r="AZ43" s="327">
        <v>2912</v>
      </c>
      <c r="BA43" s="327">
        <v>3155</v>
      </c>
      <c r="BB43" s="327">
        <v>3332</v>
      </c>
      <c r="BC43" s="327">
        <v>3395</v>
      </c>
      <c r="BD43" s="327">
        <v>3301</v>
      </c>
      <c r="BE43" s="327">
        <v>3027</v>
      </c>
      <c r="BF43" s="327">
        <v>2790</v>
      </c>
      <c r="BG43" s="327">
        <v>2699</v>
      </c>
      <c r="BH43" s="327">
        <v>2706</v>
      </c>
      <c r="BI43" s="59">
        <f t="shared" ref="BI43:BQ43" si="164">IF(C43=0,"0",C43-O43)</f>
        <v>28</v>
      </c>
      <c r="BJ43" s="178">
        <f t="shared" si="164"/>
        <v>-363</v>
      </c>
      <c r="BK43" s="178">
        <f t="shared" si="164"/>
        <v>-716</v>
      </c>
      <c r="BL43" s="178">
        <f t="shared" si="164"/>
        <v>-452</v>
      </c>
      <c r="BM43" s="178">
        <f t="shared" si="164"/>
        <v>-122</v>
      </c>
      <c r="BN43" s="178">
        <f t="shared" si="164"/>
        <v>-153</v>
      </c>
      <c r="BO43" s="178">
        <f t="shared" si="164"/>
        <v>-342</v>
      </c>
      <c r="BP43" s="228">
        <f t="shared" si="164"/>
        <v>-799</v>
      </c>
      <c r="BQ43" s="228">
        <f t="shared" si="164"/>
        <v>-682</v>
      </c>
      <c r="BR43" s="153">
        <f>IF(X43=0,"0",L43-X43)</f>
        <v>-865</v>
      </c>
      <c r="BS43" s="250">
        <f>IF(Y43=0,"0",M43-Y43)</f>
        <v>-747</v>
      </c>
      <c r="BT43" s="228">
        <f>IF(Z43=0,"0",N43-Z43)</f>
        <v>-914</v>
      </c>
      <c r="BU43" s="228">
        <f>SUM(BU38:BU42)</f>
        <v>-521</v>
      </c>
      <c r="BV43" s="228">
        <f t="shared" ref="BV43:CD43" si="165">SUM(BV38:BV42)</f>
        <v>-221</v>
      </c>
      <c r="BW43" s="228">
        <f t="shared" si="165"/>
        <v>-141</v>
      </c>
      <c r="BX43" s="228">
        <f t="shared" si="165"/>
        <v>-260</v>
      </c>
      <c r="BY43" s="228">
        <f t="shared" si="165"/>
        <v>-358</v>
      </c>
      <c r="BZ43" s="228">
        <f t="shared" si="165"/>
        <v>-85</v>
      </c>
      <c r="CA43" s="228">
        <f t="shared" si="165"/>
        <v>-25</v>
      </c>
      <c r="CB43" s="208">
        <f t="shared" si="165"/>
        <v>398</v>
      </c>
      <c r="CC43" s="327">
        <f t="shared" si="165"/>
        <v>461</v>
      </c>
      <c r="CD43" s="146">
        <f t="shared" si="165"/>
        <v>805</v>
      </c>
      <c r="CE43" s="110">
        <f t="shared" ref="CE43:CF43" si="166">SUM(CE38:CE42)</f>
        <v>770</v>
      </c>
      <c r="CF43" s="327">
        <f t="shared" si="166"/>
        <v>950</v>
      </c>
      <c r="CG43" s="327">
        <f t="shared" ref="CG43:CI43" si="167">SUM(CG38:CG42)</f>
        <v>687</v>
      </c>
      <c r="CH43" s="327">
        <f t="shared" si="167"/>
        <v>661</v>
      </c>
      <c r="CI43" s="327">
        <f t="shared" si="167"/>
        <v>685</v>
      </c>
      <c r="CJ43" s="327">
        <f t="shared" ref="CJ43:CL43" si="168">SUM(CJ38:CJ42)</f>
        <v>668</v>
      </c>
      <c r="CK43" s="327">
        <f t="shared" si="168"/>
        <v>580</v>
      </c>
      <c r="CL43" s="327">
        <f t="shared" si="168"/>
        <v>564</v>
      </c>
      <c r="CM43" s="327">
        <f t="shared" ref="CM43:CN43" si="169">SUM(CM38:CM42)</f>
        <v>586</v>
      </c>
      <c r="CN43" s="327">
        <f t="shared" si="169"/>
        <v>504</v>
      </c>
      <c r="CO43" s="327">
        <f t="shared" ref="CO43:CP43" si="170">SUM(CO38:CO42)</f>
        <v>460</v>
      </c>
      <c r="CP43" s="146">
        <f t="shared" si="170"/>
        <v>191</v>
      </c>
      <c r="CQ43" s="327">
        <f t="shared" ref="CQ43:CR43" si="171">SUM(CQ38:CQ42)</f>
        <v>172</v>
      </c>
      <c r="CR43" s="327">
        <f t="shared" si="171"/>
        <v>114</v>
      </c>
      <c r="CS43" s="327">
        <f t="shared" ref="CS43:DA43" si="172">SUM(CS38:CS42)</f>
        <v>86</v>
      </c>
      <c r="CT43" s="327">
        <f t="shared" si="172"/>
        <v>197</v>
      </c>
      <c r="CU43" s="327">
        <f t="shared" si="172"/>
        <v>350</v>
      </c>
      <c r="CV43" s="327">
        <f t="shared" si="172"/>
        <v>367</v>
      </c>
      <c r="CW43" s="327">
        <f t="shared" si="172"/>
        <v>162</v>
      </c>
      <c r="CX43" s="327">
        <f t="shared" si="172"/>
        <v>60</v>
      </c>
      <c r="CY43" s="327">
        <f t="shared" si="172"/>
        <v>107</v>
      </c>
      <c r="CZ43" s="327">
        <f t="shared" si="172"/>
        <v>43</v>
      </c>
      <c r="DA43" s="327">
        <f t="shared" si="172"/>
        <v>14</v>
      </c>
      <c r="DB43" s="146">
        <f t="shared" ref="DB43" si="173">SUM(DB38:DB42)</f>
        <v>-66</v>
      </c>
    </row>
    <row r="44" spans="1:10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69"/>
      <c r="AP44" s="211"/>
      <c r="AQ44" s="211"/>
      <c r="AR44" s="211"/>
      <c r="AS44" s="211"/>
      <c r="AT44" s="211"/>
      <c r="AU44" s="211"/>
      <c r="AV44" s="211"/>
      <c r="AW44" s="253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154"/>
      <c r="BS44" s="271"/>
      <c r="BT44" s="269"/>
      <c r="BU44" s="269"/>
      <c r="BV44" s="269"/>
      <c r="BW44" s="269"/>
      <c r="BX44" s="269"/>
      <c r="BY44" s="269"/>
      <c r="BZ44" s="269"/>
      <c r="CA44" s="269"/>
      <c r="CB44" s="269"/>
      <c r="CC44" s="269"/>
      <c r="CD44" s="302"/>
      <c r="CE44" s="339"/>
      <c r="CF44" s="269"/>
      <c r="CG44" s="269"/>
      <c r="CH44" s="269"/>
      <c r="CI44" s="269"/>
      <c r="CJ44" s="269"/>
      <c r="CK44" s="269"/>
      <c r="CL44" s="269"/>
      <c r="CM44" s="269"/>
      <c r="CN44" s="269"/>
      <c r="CO44" s="269"/>
      <c r="CP44" s="302"/>
      <c r="CQ44" s="269"/>
      <c r="CR44" s="269"/>
      <c r="CS44" s="269"/>
      <c r="CT44" s="269"/>
      <c r="CU44" s="269"/>
      <c r="CV44" s="269"/>
      <c r="CW44" s="269"/>
      <c r="CX44" s="269"/>
      <c r="CY44" s="269"/>
      <c r="CZ44" s="269"/>
      <c r="DA44" s="269"/>
      <c r="DB44" s="302"/>
    </row>
    <row r="45" spans="1:10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4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4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>
        <v>404103.87999999954</v>
      </c>
      <c r="AQ45" s="98">
        <v>167425.36000000013</v>
      </c>
      <c r="AR45" s="98">
        <v>147642.31000000035</v>
      </c>
      <c r="AS45" s="98">
        <v>117695.84999999996</v>
      </c>
      <c r="AT45" s="98">
        <v>111348.66999999988</v>
      </c>
      <c r="AU45" s="98">
        <v>148743.28000000032</v>
      </c>
      <c r="AV45" s="98">
        <v>245673.57000000021</v>
      </c>
      <c r="AW45" s="254">
        <v>532450.97000000055</v>
      </c>
      <c r="AX45" s="98">
        <v>914849.60000000021</v>
      </c>
      <c r="AY45" s="98">
        <v>1030486.5799999994</v>
      </c>
      <c r="AZ45" s="98">
        <v>1034132.6300000004</v>
      </c>
      <c r="BA45" s="98">
        <v>663705.55000000028</v>
      </c>
      <c r="BB45" s="98">
        <v>323451</v>
      </c>
      <c r="BC45" s="98">
        <v>158073.0400000001</v>
      </c>
      <c r="BD45" s="98">
        <v>121406.19999999976</v>
      </c>
      <c r="BE45" s="98">
        <v>102537.63000000011</v>
      </c>
      <c r="BF45" s="98">
        <v>89514.039999999834</v>
      </c>
      <c r="BG45" s="98">
        <v>155138.92999999927</v>
      </c>
      <c r="BH45" s="98">
        <v>316503.12999999977</v>
      </c>
      <c r="BI45" s="74">
        <f t="shared" ref="BI45:BR49" si="174">IF(C45=0,0,C45-O45)</f>
        <v>0</v>
      </c>
      <c r="BJ45" s="74">
        <f t="shared" si="174"/>
        <v>0</v>
      </c>
      <c r="BK45" s="74">
        <f t="shared" si="174"/>
        <v>0</v>
      </c>
      <c r="BL45" s="74">
        <f t="shared" si="174"/>
        <v>0</v>
      </c>
      <c r="BM45" s="73">
        <f t="shared" si="174"/>
        <v>0</v>
      </c>
      <c r="BN45" s="74">
        <f t="shared" si="174"/>
        <v>0</v>
      </c>
      <c r="BO45" s="74">
        <f t="shared" si="174"/>
        <v>0</v>
      </c>
      <c r="BP45" s="98">
        <f t="shared" si="174"/>
        <v>0</v>
      </c>
      <c r="BQ45" s="98">
        <f t="shared" si="174"/>
        <v>0</v>
      </c>
      <c r="BR45" s="155">
        <f t="shared" si="174"/>
        <v>0</v>
      </c>
      <c r="BS45" s="271">
        <f t="shared" ref="BS45:BS49" si="175">IF(M45=0,0,M45-Y45)</f>
        <v>0</v>
      </c>
      <c r="BT45" s="269">
        <f t="shared" ref="BT45:BU49" si="176">IF(N45=0,0,N45-Z45)</f>
        <v>0</v>
      </c>
      <c r="BU45" s="269">
        <f t="shared" si="176"/>
        <v>-196541.19000000029</v>
      </c>
      <c r="BV45" s="269">
        <f t="shared" ref="BV45:BV49" si="177">IF(P45=0,0,P45-AB45)</f>
        <v>-306228.70000000135</v>
      </c>
      <c r="BW45" s="269">
        <f t="shared" ref="BW45:BW49" si="178">IF(Q45=0,0,Q45-AC45)</f>
        <v>-53816.799999997835</v>
      </c>
      <c r="BX45" s="269">
        <f t="shared" ref="BX45:BX49" si="179">IF(R45=0,0,R45-AD45)</f>
        <v>-31223.230000000796</v>
      </c>
      <c r="BY45" s="269">
        <f t="shared" ref="BY45:BY49" si="180">IF(S45=0,0,S45-AE45)</f>
        <v>4130.8199999993376</v>
      </c>
      <c r="BZ45" s="269">
        <f t="shared" ref="BZ45:BZ49" si="181">IF(T45=0,0,T45-AF45)</f>
        <v>-15523.370000001029</v>
      </c>
      <c r="CA45" s="269">
        <f t="shared" ref="CA45:CA49" si="182">IF(U45=0,0,U45-AG45)</f>
        <v>-4984.000000000291</v>
      </c>
      <c r="CB45" s="269">
        <f t="shared" ref="CB45:CB49" si="183">IF(V45=0,0,V45-AH45)</f>
        <v>-2842.4800000003888</v>
      </c>
      <c r="CC45" s="269">
        <f t="shared" ref="CC45:CC49" si="184">IF(W45=0,0,W45-AI45)</f>
        <v>12142.27999999949</v>
      </c>
      <c r="CD45" s="302">
        <f t="shared" ref="CD45:CD49" si="185">IF(X45=0,0,X45-AJ45)</f>
        <v>7608.2499999992433</v>
      </c>
      <c r="CE45" s="339">
        <f t="shared" ref="CE45:CJ49" si="186">IF(AK45=0,0,Y45-AK45)</f>
        <v>-20214.609999999055</v>
      </c>
      <c r="CF45" s="269">
        <f t="shared" si="186"/>
        <v>-32253.43000000203</v>
      </c>
      <c r="CG45" s="269">
        <f t="shared" si="186"/>
        <v>-62664.229999999632</v>
      </c>
      <c r="CH45" s="269">
        <f t="shared" si="186"/>
        <v>21260.709999998217</v>
      </c>
      <c r="CI45" s="269">
        <f t="shared" si="186"/>
        <v>-66463.129999999772</v>
      </c>
      <c r="CJ45" s="269">
        <f t="shared" si="186"/>
        <v>20659.760000000824</v>
      </c>
      <c r="CK45" s="269">
        <f t="shared" ref="CK45:CK49" si="187">IF(AQ45=0,0,AE45-AQ45)</f>
        <v>14872.740000000776</v>
      </c>
      <c r="CL45" s="269">
        <f t="shared" ref="CL45:CS49" si="188">IF(AR45=0,0,AF45-AR45)</f>
        <v>-7942.9600000000792</v>
      </c>
      <c r="CM45" s="269">
        <f t="shared" si="188"/>
        <v>-6691.4399999997113</v>
      </c>
      <c r="CN45" s="269">
        <f t="shared" si="188"/>
        <v>4932.9600000002974</v>
      </c>
      <c r="CO45" s="269">
        <f t="shared" si="188"/>
        <v>-19394.060000000187</v>
      </c>
      <c r="CP45" s="302">
        <f t="shared" si="188"/>
        <v>20099.159999999887</v>
      </c>
      <c r="CQ45" s="269">
        <f t="shared" si="188"/>
        <v>23659.649999998859</v>
      </c>
      <c r="CR45" s="269">
        <f t="shared" si="188"/>
        <v>-17285.950000000885</v>
      </c>
      <c r="CS45" s="269">
        <f t="shared" si="188"/>
        <v>17616.1599999998</v>
      </c>
      <c r="CT45" s="269">
        <f t="shared" ref="CT45:CT49" si="189">IF(AZ45=0,0,AN45-AZ45)</f>
        <v>-2423.9399999984307</v>
      </c>
      <c r="CU45" s="269">
        <f t="shared" ref="CU45:CU49" si="190">IF(BA45=0,0,AO45-BA45)</f>
        <v>2559.6299999979092</v>
      </c>
      <c r="CV45" s="269">
        <f t="shared" ref="CV45:CV49" si="191">IF(BB45=0,0,AP45-BB45)</f>
        <v>80652.879999999539</v>
      </c>
      <c r="CW45" s="269">
        <f t="shared" ref="CW45:CW49" si="192">IF(BC45=0,0,AQ45-BC45)</f>
        <v>9352.3200000000361</v>
      </c>
      <c r="CX45" s="269">
        <f t="shared" ref="CX45:CX49" si="193">IF(BD45=0,0,AR45-BD45)</f>
        <v>26236.110000000583</v>
      </c>
      <c r="CY45" s="269">
        <f t="shared" ref="CY45:CY49" si="194">IF(BE45=0,0,AS45-BE45)</f>
        <v>15158.219999999856</v>
      </c>
      <c r="CZ45" s="269">
        <f t="shared" ref="CZ45:CZ49" si="195">IF(BF45=0,0,AT45-BF45)</f>
        <v>21834.630000000048</v>
      </c>
      <c r="DA45" s="269">
        <f t="shared" ref="DA45:DB49" si="196">IF(BG45=0,0,AU45-BG45)</f>
        <v>-6395.6499999989464</v>
      </c>
      <c r="DB45" s="302">
        <f t="shared" si="196"/>
        <v>-70829.559999999561</v>
      </c>
    </row>
    <row r="46" spans="1:10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4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4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>
        <v>311282.70000000048</v>
      </c>
      <c r="AQ46" s="98">
        <v>173248.03999999966</v>
      </c>
      <c r="AR46" s="98">
        <v>131019.50000000044</v>
      </c>
      <c r="AS46" s="98">
        <v>91978.960000000152</v>
      </c>
      <c r="AT46" s="98">
        <v>99897.860000000292</v>
      </c>
      <c r="AU46" s="98">
        <v>138568.48999999918</v>
      </c>
      <c r="AV46" s="98">
        <v>213448.31999999986</v>
      </c>
      <c r="AW46" s="254">
        <v>498837.45000000083</v>
      </c>
      <c r="AX46" s="98">
        <v>723838.44999999914</v>
      </c>
      <c r="AY46" s="98">
        <v>768305.68000000156</v>
      </c>
      <c r="AZ46" s="98">
        <v>684922.42000000097</v>
      </c>
      <c r="BA46" s="98">
        <v>455042.7400000004</v>
      </c>
      <c r="BB46" s="98">
        <v>264889</v>
      </c>
      <c r="BC46" s="98">
        <v>132359.27999999977</v>
      </c>
      <c r="BD46" s="98">
        <v>101541.7399999999</v>
      </c>
      <c r="BE46" s="98">
        <v>82272.990000000267</v>
      </c>
      <c r="BF46" s="98">
        <v>79832.220000000088</v>
      </c>
      <c r="BG46" s="98">
        <v>123253.7100000003</v>
      </c>
      <c r="BH46" s="98">
        <v>247034.6100000008</v>
      </c>
      <c r="BI46" s="74">
        <f t="shared" si="174"/>
        <v>0</v>
      </c>
      <c r="BJ46" s="74">
        <f t="shared" si="174"/>
        <v>0</v>
      </c>
      <c r="BK46" s="74">
        <f t="shared" si="174"/>
        <v>0</v>
      </c>
      <c r="BL46" s="74">
        <f t="shared" si="174"/>
        <v>0</v>
      </c>
      <c r="BM46" s="73">
        <f t="shared" si="174"/>
        <v>0</v>
      </c>
      <c r="BN46" s="74">
        <f t="shared" si="174"/>
        <v>0</v>
      </c>
      <c r="BO46" s="74">
        <f t="shared" si="174"/>
        <v>0</v>
      </c>
      <c r="BP46" s="98">
        <f t="shared" si="174"/>
        <v>0</v>
      </c>
      <c r="BQ46" s="98">
        <f t="shared" si="174"/>
        <v>0</v>
      </c>
      <c r="BR46" s="155">
        <f t="shared" si="174"/>
        <v>0</v>
      </c>
      <c r="BS46" s="271">
        <f t="shared" si="175"/>
        <v>0</v>
      </c>
      <c r="BT46" s="269">
        <f t="shared" si="176"/>
        <v>0</v>
      </c>
      <c r="BU46" s="269">
        <f t="shared" si="176"/>
        <v>-119753.66999999946</v>
      </c>
      <c r="BV46" s="269">
        <f t="shared" si="177"/>
        <v>-196844.53000000055</v>
      </c>
      <c r="BW46" s="269">
        <f t="shared" si="178"/>
        <v>-55252.420000000624</v>
      </c>
      <c r="BX46" s="269">
        <f t="shared" si="179"/>
        <v>1673.1799999997893</v>
      </c>
      <c r="BY46" s="269">
        <f t="shared" si="180"/>
        <v>-35652.820000000502</v>
      </c>
      <c r="BZ46" s="269">
        <f t="shared" si="181"/>
        <v>-84225.709999999701</v>
      </c>
      <c r="CA46" s="269">
        <f t="shared" si="182"/>
        <v>-47910.619999999828</v>
      </c>
      <c r="CB46" s="269">
        <f t="shared" si="183"/>
        <v>-18360.680000000022</v>
      </c>
      <c r="CC46" s="269">
        <f t="shared" si="184"/>
        <v>-28425.350000000297</v>
      </c>
      <c r="CD46" s="302">
        <f t="shared" si="185"/>
        <v>1500.9299999997311</v>
      </c>
      <c r="CE46" s="339">
        <f t="shared" si="186"/>
        <v>-79462.629999999306</v>
      </c>
      <c r="CF46" s="269">
        <f t="shared" si="186"/>
        <v>-99575.430000000109</v>
      </c>
      <c r="CG46" s="269">
        <f t="shared" si="186"/>
        <v>-146650.95000000187</v>
      </c>
      <c r="CH46" s="269">
        <f t="shared" si="186"/>
        <v>-73278.529999997932</v>
      </c>
      <c r="CI46" s="269">
        <f t="shared" si="186"/>
        <v>-134096.39999999793</v>
      </c>
      <c r="CJ46" s="269">
        <f t="shared" si="186"/>
        <v>-111184.79000000018</v>
      </c>
      <c r="CK46" s="269">
        <f t="shared" si="187"/>
        <v>-56673.089999999531</v>
      </c>
      <c r="CL46" s="269">
        <f t="shared" si="188"/>
        <v>17009.349999999074</v>
      </c>
      <c r="CM46" s="269">
        <f t="shared" si="188"/>
        <v>6856.4099999997125</v>
      </c>
      <c r="CN46" s="269">
        <f t="shared" si="188"/>
        <v>-10075.12000000001</v>
      </c>
      <c r="CO46" s="269">
        <f t="shared" si="188"/>
        <v>-24743.219999998953</v>
      </c>
      <c r="CP46" s="302">
        <f t="shared" si="188"/>
        <v>-60532.549999999726</v>
      </c>
      <c r="CQ46" s="269">
        <f t="shared" si="188"/>
        <v>-109103.96000000124</v>
      </c>
      <c r="CR46" s="269">
        <f t="shared" si="188"/>
        <v>-174272.07999999984</v>
      </c>
      <c r="CS46" s="269">
        <f t="shared" si="188"/>
        <v>-115210.26000000013</v>
      </c>
      <c r="CT46" s="269">
        <f t="shared" si="189"/>
        <v>-52914.750000002095</v>
      </c>
      <c r="CU46" s="269">
        <f t="shared" si="190"/>
        <v>7464.0899999975227</v>
      </c>
      <c r="CV46" s="269">
        <f t="shared" si="191"/>
        <v>46393.700000000477</v>
      </c>
      <c r="CW46" s="269">
        <f t="shared" si="192"/>
        <v>40888.759999999893</v>
      </c>
      <c r="CX46" s="269">
        <f t="shared" si="193"/>
        <v>29477.760000000533</v>
      </c>
      <c r="CY46" s="269">
        <f t="shared" si="194"/>
        <v>9705.9699999998847</v>
      </c>
      <c r="CZ46" s="269">
        <f t="shared" si="195"/>
        <v>20065.640000000203</v>
      </c>
      <c r="DA46" s="269">
        <f t="shared" si="196"/>
        <v>15314.779999998878</v>
      </c>
      <c r="DB46" s="302">
        <f t="shared" si="196"/>
        <v>-33586.290000000939</v>
      </c>
    </row>
    <row r="47" spans="1:10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4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4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>
        <v>33224.490000000005</v>
      </c>
      <c r="AQ47" s="98">
        <v>18048.819999999996</v>
      </c>
      <c r="AR47" s="98">
        <v>21762.039999999994</v>
      </c>
      <c r="AS47" s="98">
        <v>15427.839999999995</v>
      </c>
      <c r="AT47" s="98">
        <v>20836.539999999986</v>
      </c>
      <c r="AU47" s="98">
        <v>24340.859999999993</v>
      </c>
      <c r="AV47" s="98">
        <v>36378.609999999986</v>
      </c>
      <c r="AW47" s="254">
        <v>95373.480000000025</v>
      </c>
      <c r="AX47" s="98">
        <v>153432.75999999983</v>
      </c>
      <c r="AY47" s="98">
        <v>164305.65</v>
      </c>
      <c r="AZ47" s="98">
        <v>160314.59999999992</v>
      </c>
      <c r="BA47" s="98">
        <v>83845.930000000037</v>
      </c>
      <c r="BB47" s="98">
        <v>42554</v>
      </c>
      <c r="BC47" s="98">
        <v>17059.670000000006</v>
      </c>
      <c r="BD47" s="98">
        <v>16361.780000000002</v>
      </c>
      <c r="BE47" s="98">
        <v>14865.330000000004</v>
      </c>
      <c r="BF47" s="98">
        <v>16145.130000000016</v>
      </c>
      <c r="BG47" s="98">
        <v>19103.93</v>
      </c>
      <c r="BH47" s="98">
        <v>51450.17000000002</v>
      </c>
      <c r="BI47" s="74">
        <f t="shared" si="174"/>
        <v>0</v>
      </c>
      <c r="BJ47" s="74">
        <f t="shared" si="174"/>
        <v>0</v>
      </c>
      <c r="BK47" s="74">
        <f t="shared" si="174"/>
        <v>0</v>
      </c>
      <c r="BL47" s="74">
        <f t="shared" si="174"/>
        <v>0</v>
      </c>
      <c r="BM47" s="73">
        <f t="shared" si="174"/>
        <v>0</v>
      </c>
      <c r="BN47" s="74">
        <f t="shared" si="174"/>
        <v>0</v>
      </c>
      <c r="BO47" s="74">
        <f t="shared" si="174"/>
        <v>0</v>
      </c>
      <c r="BP47" s="98">
        <f t="shared" si="174"/>
        <v>0</v>
      </c>
      <c r="BQ47" s="98">
        <f t="shared" si="174"/>
        <v>0</v>
      </c>
      <c r="BR47" s="155">
        <f t="shared" si="174"/>
        <v>0</v>
      </c>
      <c r="BS47" s="271">
        <f t="shared" si="175"/>
        <v>0</v>
      </c>
      <c r="BT47" s="269">
        <f t="shared" si="176"/>
        <v>0</v>
      </c>
      <c r="BU47" s="269">
        <f t="shared" si="176"/>
        <v>14819.540000000037</v>
      </c>
      <c r="BV47" s="269">
        <f t="shared" si="177"/>
        <v>10062.819999999934</v>
      </c>
      <c r="BW47" s="269">
        <f t="shared" si="178"/>
        <v>18376.019999999975</v>
      </c>
      <c r="BX47" s="269">
        <f t="shared" si="179"/>
        <v>4228.0899999999965</v>
      </c>
      <c r="BY47" s="269">
        <f t="shared" si="180"/>
        <v>1132.130000000001</v>
      </c>
      <c r="BZ47" s="269">
        <f t="shared" si="181"/>
        <v>2239.1199999999935</v>
      </c>
      <c r="CA47" s="269">
        <f t="shared" si="182"/>
        <v>-1771.5999999999967</v>
      </c>
      <c r="CB47" s="269">
        <f t="shared" si="183"/>
        <v>-985.64000000000487</v>
      </c>
      <c r="CC47" s="269">
        <f t="shared" si="184"/>
        <v>-2779.8300000000163</v>
      </c>
      <c r="CD47" s="302">
        <f t="shared" si="185"/>
        <v>-7537.8999999999833</v>
      </c>
      <c r="CE47" s="339">
        <f t="shared" si="186"/>
        <v>-36994.199999999997</v>
      </c>
      <c r="CF47" s="269">
        <f t="shared" si="186"/>
        <v>-52561.840000000069</v>
      </c>
      <c r="CG47" s="269">
        <f t="shared" si="186"/>
        <v>-24548.85000000002</v>
      </c>
      <c r="CH47" s="269">
        <f t="shared" si="186"/>
        <v>1515.440000000046</v>
      </c>
      <c r="CI47" s="269">
        <f t="shared" si="186"/>
        <v>-18410.489999999947</v>
      </c>
      <c r="CJ47" s="269">
        <f t="shared" si="186"/>
        <v>-1124.0500000000029</v>
      </c>
      <c r="CK47" s="269">
        <f t="shared" si="187"/>
        <v>-528.75999999999476</v>
      </c>
      <c r="CL47" s="269">
        <f t="shared" si="188"/>
        <v>-9561.819999999987</v>
      </c>
      <c r="CM47" s="269">
        <f t="shared" si="188"/>
        <v>330.63000000000284</v>
      </c>
      <c r="CN47" s="269">
        <f t="shared" si="188"/>
        <v>-6615.3899999999794</v>
      </c>
      <c r="CO47" s="269">
        <f t="shared" si="188"/>
        <v>-3771.349999999984</v>
      </c>
      <c r="CP47" s="302">
        <f t="shared" si="188"/>
        <v>-514.07000000000698</v>
      </c>
      <c r="CQ47" s="269">
        <f t="shared" si="188"/>
        <v>2137.9999999999709</v>
      </c>
      <c r="CR47" s="269">
        <f t="shared" si="188"/>
        <v>-18476.719999999768</v>
      </c>
      <c r="CS47" s="269">
        <f t="shared" si="188"/>
        <v>-46268.979999999981</v>
      </c>
      <c r="CT47" s="269">
        <f t="shared" si="189"/>
        <v>-43119.359999999957</v>
      </c>
      <c r="CU47" s="269">
        <f t="shared" si="190"/>
        <v>-17002.880000000063</v>
      </c>
      <c r="CV47" s="269">
        <f t="shared" si="191"/>
        <v>-9329.5099999999948</v>
      </c>
      <c r="CW47" s="269">
        <f t="shared" si="192"/>
        <v>989.14999999999054</v>
      </c>
      <c r="CX47" s="269">
        <f t="shared" si="193"/>
        <v>5400.2599999999911</v>
      </c>
      <c r="CY47" s="269">
        <f t="shared" si="194"/>
        <v>562.50999999999112</v>
      </c>
      <c r="CZ47" s="269">
        <f t="shared" si="195"/>
        <v>4691.4099999999708</v>
      </c>
      <c r="DA47" s="269">
        <f t="shared" si="196"/>
        <v>5236.929999999993</v>
      </c>
      <c r="DB47" s="302">
        <f t="shared" si="196"/>
        <v>-15071.560000000034</v>
      </c>
    </row>
    <row r="48" spans="1:10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4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4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>
        <v>50267.020000000004</v>
      </c>
      <c r="AQ48" s="98">
        <v>28533.94</v>
      </c>
      <c r="AR48" s="98">
        <v>33398.590000000004</v>
      </c>
      <c r="AS48" s="98">
        <v>7118.1</v>
      </c>
      <c r="AT48" s="98">
        <v>20383.629999999997</v>
      </c>
      <c r="AU48" s="98">
        <v>38657.479999999996</v>
      </c>
      <c r="AV48" s="98">
        <v>56551.12</v>
      </c>
      <c r="AW48" s="254">
        <v>122953.73999999996</v>
      </c>
      <c r="AX48" s="98">
        <v>163118.69000000003</v>
      </c>
      <c r="AY48" s="98">
        <v>122697.01</v>
      </c>
      <c r="AZ48" s="98">
        <v>143909.89000000001</v>
      </c>
      <c r="BA48" s="98">
        <v>49718.900000000009</v>
      </c>
      <c r="BB48" s="98">
        <v>49255</v>
      </c>
      <c r="BC48" s="98">
        <v>22335.980000000003</v>
      </c>
      <c r="BD48" s="98">
        <v>39402.030000000006</v>
      </c>
      <c r="BE48" s="98">
        <v>37559.450000000004</v>
      </c>
      <c r="BF48" s="98">
        <v>25569.910000000007</v>
      </c>
      <c r="BG48" s="98">
        <v>33144.199999999997</v>
      </c>
      <c r="BH48" s="98">
        <v>66078.86</v>
      </c>
      <c r="BI48" s="74">
        <f t="shared" si="174"/>
        <v>0</v>
      </c>
      <c r="BJ48" s="74">
        <f t="shared" si="174"/>
        <v>0</v>
      </c>
      <c r="BK48" s="74">
        <f t="shared" si="174"/>
        <v>0</v>
      </c>
      <c r="BL48" s="74">
        <f t="shared" si="174"/>
        <v>0</v>
      </c>
      <c r="BM48" s="73">
        <f t="shared" si="174"/>
        <v>0</v>
      </c>
      <c r="BN48" s="74">
        <f t="shared" si="174"/>
        <v>0</v>
      </c>
      <c r="BO48" s="74">
        <f t="shared" si="174"/>
        <v>0</v>
      </c>
      <c r="BP48" s="98">
        <f t="shared" si="174"/>
        <v>0</v>
      </c>
      <c r="BQ48" s="98">
        <f t="shared" si="174"/>
        <v>0</v>
      </c>
      <c r="BR48" s="155">
        <f t="shared" si="174"/>
        <v>0</v>
      </c>
      <c r="BS48" s="271">
        <f t="shared" si="175"/>
        <v>0</v>
      </c>
      <c r="BT48" s="269">
        <f t="shared" si="176"/>
        <v>0</v>
      </c>
      <c r="BU48" s="269">
        <f t="shared" si="176"/>
        <v>5054.489999999947</v>
      </c>
      <c r="BV48" s="269">
        <f t="shared" si="177"/>
        <v>12816.679999999964</v>
      </c>
      <c r="BW48" s="269">
        <f t="shared" si="178"/>
        <v>-14354.050000000017</v>
      </c>
      <c r="BX48" s="269">
        <f t="shared" si="179"/>
        <v>8213.7700000000041</v>
      </c>
      <c r="BY48" s="269">
        <f t="shared" si="180"/>
        <v>-7147.5999999999985</v>
      </c>
      <c r="BZ48" s="269">
        <f t="shared" si="181"/>
        <v>-5944.3600000000042</v>
      </c>
      <c r="CA48" s="269">
        <f t="shared" si="182"/>
        <v>-5466.9199999999928</v>
      </c>
      <c r="CB48" s="269">
        <f t="shared" si="183"/>
        <v>-73271.960000000006</v>
      </c>
      <c r="CC48" s="269">
        <f t="shared" si="184"/>
        <v>2325.4499999999971</v>
      </c>
      <c r="CD48" s="302">
        <f t="shared" si="185"/>
        <v>-27790.569999999985</v>
      </c>
      <c r="CE48" s="339">
        <f t="shared" si="186"/>
        <v>-49455.41</v>
      </c>
      <c r="CF48" s="269">
        <f t="shared" si="186"/>
        <v>-42228.929999999993</v>
      </c>
      <c r="CG48" s="269">
        <f t="shared" si="186"/>
        <v>-44406.710000000036</v>
      </c>
      <c r="CH48" s="269">
        <f t="shared" si="186"/>
        <v>-5922.6300000000047</v>
      </c>
      <c r="CI48" s="269">
        <f t="shared" si="186"/>
        <v>9182.9200000000128</v>
      </c>
      <c r="CJ48" s="269">
        <f t="shared" si="186"/>
        <v>-13856.270000000004</v>
      </c>
      <c r="CK48" s="269">
        <f t="shared" si="187"/>
        <v>-1821.0099999999984</v>
      </c>
      <c r="CL48" s="269">
        <f t="shared" si="188"/>
        <v>-10611.379999999997</v>
      </c>
      <c r="CM48" s="269">
        <f t="shared" si="188"/>
        <v>13357.989999999996</v>
      </c>
      <c r="CN48" s="269">
        <f t="shared" si="188"/>
        <v>68518.94</v>
      </c>
      <c r="CO48" s="269">
        <f t="shared" si="188"/>
        <v>-20139.959999999995</v>
      </c>
      <c r="CP48" s="302">
        <f t="shared" si="188"/>
        <v>14236.159999999996</v>
      </c>
      <c r="CQ48" s="269">
        <f t="shared" si="188"/>
        <v>9646.8900000000431</v>
      </c>
      <c r="CR48" s="269">
        <f t="shared" si="188"/>
        <v>-7160.2500000000291</v>
      </c>
      <c r="CS48" s="269">
        <f t="shared" si="188"/>
        <v>31757.980000000054</v>
      </c>
      <c r="CT48" s="269">
        <f t="shared" si="189"/>
        <v>-3030.7600000000093</v>
      </c>
      <c r="CU48" s="269">
        <f t="shared" si="190"/>
        <v>23417.479999999996</v>
      </c>
      <c r="CV48" s="269">
        <f t="shared" si="191"/>
        <v>1012.0200000000041</v>
      </c>
      <c r="CW48" s="269">
        <f t="shared" si="192"/>
        <v>6197.9599999999955</v>
      </c>
      <c r="CX48" s="269">
        <f t="shared" si="193"/>
        <v>-6003.4400000000023</v>
      </c>
      <c r="CY48" s="269">
        <f t="shared" si="194"/>
        <v>-30441.350000000006</v>
      </c>
      <c r="CZ48" s="269">
        <f t="shared" si="195"/>
        <v>-5186.2800000000097</v>
      </c>
      <c r="DA48" s="269">
        <f t="shared" si="196"/>
        <v>5513.2799999999988</v>
      </c>
      <c r="DB48" s="302">
        <f t="shared" si="196"/>
        <v>-9527.739999999998</v>
      </c>
    </row>
    <row r="49" spans="1:10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4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4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>
        <v>77588.34</v>
      </c>
      <c r="AQ49" s="98">
        <v>76463.340000000011</v>
      </c>
      <c r="AR49" s="98">
        <v>41153.53</v>
      </c>
      <c r="AS49" s="98">
        <v>41098.5</v>
      </c>
      <c r="AT49" s="98">
        <v>57842.239999999998</v>
      </c>
      <c r="AU49" s="98">
        <v>71038.12</v>
      </c>
      <c r="AV49" s="98">
        <v>84476.06</v>
      </c>
      <c r="AW49" s="254">
        <v>110187.99</v>
      </c>
      <c r="AX49" s="98">
        <v>235029.97</v>
      </c>
      <c r="AY49" s="98">
        <v>213131.47000000003</v>
      </c>
      <c r="AZ49" s="98">
        <v>166931.97</v>
      </c>
      <c r="BA49" s="98">
        <v>76382.040000000008</v>
      </c>
      <c r="BB49" s="98">
        <v>73768</v>
      </c>
      <c r="BC49" s="98">
        <v>57966.810000000005</v>
      </c>
      <c r="BD49" s="98">
        <v>56506.479999999996</v>
      </c>
      <c r="BE49" s="98">
        <v>57976.999999999993</v>
      </c>
      <c r="BF49" s="98">
        <v>46471.81</v>
      </c>
      <c r="BG49" s="98">
        <v>73692.600000000006</v>
      </c>
      <c r="BH49" s="98">
        <v>13659</v>
      </c>
      <c r="BI49" s="74">
        <f t="shared" si="174"/>
        <v>0</v>
      </c>
      <c r="BJ49" s="74">
        <f t="shared" si="174"/>
        <v>0</v>
      </c>
      <c r="BK49" s="74">
        <f t="shared" si="174"/>
        <v>0</v>
      </c>
      <c r="BL49" s="74">
        <f t="shared" si="174"/>
        <v>0</v>
      </c>
      <c r="BM49" s="73">
        <f t="shared" si="174"/>
        <v>0</v>
      </c>
      <c r="BN49" s="74">
        <f t="shared" si="174"/>
        <v>0</v>
      </c>
      <c r="BO49" s="74">
        <f t="shared" si="174"/>
        <v>0</v>
      </c>
      <c r="BP49" s="98">
        <f t="shared" si="174"/>
        <v>0</v>
      </c>
      <c r="BQ49" s="98">
        <f t="shared" si="174"/>
        <v>0</v>
      </c>
      <c r="BR49" s="155">
        <f t="shared" si="174"/>
        <v>0</v>
      </c>
      <c r="BS49" s="271">
        <f t="shared" si="175"/>
        <v>0</v>
      </c>
      <c r="BT49" s="269">
        <f t="shared" si="176"/>
        <v>0</v>
      </c>
      <c r="BU49" s="269">
        <f t="shared" si="176"/>
        <v>65081.299999999988</v>
      </c>
      <c r="BV49" s="269">
        <f t="shared" si="177"/>
        <v>-47142.560000000012</v>
      </c>
      <c r="BW49" s="269">
        <f t="shared" si="178"/>
        <v>-111596.38</v>
      </c>
      <c r="BX49" s="269">
        <f t="shared" si="179"/>
        <v>-18748.01999999999</v>
      </c>
      <c r="BY49" s="269">
        <f t="shared" si="180"/>
        <v>-35017.709999999992</v>
      </c>
      <c r="BZ49" s="269">
        <f t="shared" si="181"/>
        <v>-26091.849999999991</v>
      </c>
      <c r="CA49" s="269">
        <f t="shared" si="182"/>
        <v>-399.47999999999956</v>
      </c>
      <c r="CB49" s="269">
        <f t="shared" si="183"/>
        <v>-22198.020000000004</v>
      </c>
      <c r="CC49" s="269">
        <f t="shared" si="184"/>
        <v>-8097.6100000000006</v>
      </c>
      <c r="CD49" s="302">
        <f t="shared" si="185"/>
        <v>-112848.10000000002</v>
      </c>
      <c r="CE49" s="339">
        <f t="shared" si="186"/>
        <v>-18270.040000000023</v>
      </c>
      <c r="CF49" s="269">
        <f t="shared" si="186"/>
        <v>-63918.990000000005</v>
      </c>
      <c r="CG49" s="269">
        <f t="shared" si="186"/>
        <v>7719.5500000000175</v>
      </c>
      <c r="CH49" s="269">
        <f t="shared" si="186"/>
        <v>18042.920000000027</v>
      </c>
      <c r="CI49" s="269">
        <f t="shared" si="186"/>
        <v>71364.100000000006</v>
      </c>
      <c r="CJ49" s="269">
        <f t="shared" si="186"/>
        <v>-9542.9100000000035</v>
      </c>
      <c r="CK49" s="269">
        <f t="shared" si="187"/>
        <v>-19193.810000000012</v>
      </c>
      <c r="CL49" s="269">
        <f t="shared" si="188"/>
        <v>3914.9999999999927</v>
      </c>
      <c r="CM49" s="269">
        <f t="shared" si="188"/>
        <v>-17437.009999999998</v>
      </c>
      <c r="CN49" s="269">
        <f t="shared" si="188"/>
        <v>-12792.219999999994</v>
      </c>
      <c r="CO49" s="269">
        <f t="shared" si="188"/>
        <v>-8298.7899999999936</v>
      </c>
      <c r="CP49" s="302">
        <f t="shared" si="188"/>
        <v>84906.340000000026</v>
      </c>
      <c r="CQ49" s="269">
        <f t="shared" si="188"/>
        <v>19164.000000000015</v>
      </c>
      <c r="CR49" s="269">
        <f t="shared" si="188"/>
        <v>-53019.679999999993</v>
      </c>
      <c r="CS49" s="269">
        <f t="shared" si="188"/>
        <v>-90697.48000000004</v>
      </c>
      <c r="CT49" s="269">
        <f t="shared" si="189"/>
        <v>-43085.490000000005</v>
      </c>
      <c r="CU49" s="269">
        <f t="shared" si="190"/>
        <v>13586.220000000001</v>
      </c>
      <c r="CV49" s="269">
        <f t="shared" si="191"/>
        <v>3820.3399999999965</v>
      </c>
      <c r="CW49" s="269">
        <f t="shared" si="192"/>
        <v>18496.530000000006</v>
      </c>
      <c r="CX49" s="269">
        <f t="shared" si="193"/>
        <v>-15352.949999999997</v>
      </c>
      <c r="CY49" s="269">
        <f t="shared" si="194"/>
        <v>-16878.499999999993</v>
      </c>
      <c r="CZ49" s="269">
        <f t="shared" si="195"/>
        <v>11370.43</v>
      </c>
      <c r="DA49" s="269">
        <f t="shared" si="196"/>
        <v>-2654.4800000000105</v>
      </c>
      <c r="DB49" s="302">
        <f t="shared" si="196"/>
        <v>70817.06</v>
      </c>
    </row>
    <row r="50" spans="1:106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97">SUM(O45:O49)</f>
        <v>1594233.0899999996</v>
      </c>
      <c r="P50" s="74">
        <f t="shared" si="197"/>
        <v>1479918.8299999991</v>
      </c>
      <c r="Q50" s="74">
        <f t="shared" si="197"/>
        <v>1003653.07</v>
      </c>
      <c r="R50" s="74">
        <f t="shared" si="197"/>
        <v>725561.95999999973</v>
      </c>
      <c r="S50" s="74">
        <f t="shared" si="197"/>
        <v>327820.3899999999</v>
      </c>
      <c r="T50" s="74">
        <f t="shared" si="197"/>
        <v>238237.98999999903</v>
      </c>
      <c r="U50" s="74">
        <f t="shared" si="197"/>
        <v>209203.21000000002</v>
      </c>
      <c r="V50" s="98">
        <f t="shared" si="197"/>
        <v>236619.33000000007</v>
      </c>
      <c r="W50" s="98">
        <v>320165.78999999957</v>
      </c>
      <c r="X50" s="155">
        <v>555655.32999999926</v>
      </c>
      <c r="Y50" s="254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4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>
        <v>876466.43</v>
      </c>
      <c r="AQ50" s="98">
        <v>463719.49999999983</v>
      </c>
      <c r="AR50" s="98">
        <v>374975.97000000079</v>
      </c>
      <c r="AS50" s="98">
        <v>273319.25000000012</v>
      </c>
      <c r="AT50" s="98">
        <v>310308.94000000018</v>
      </c>
      <c r="AU50" s="98">
        <v>421348.22999999946</v>
      </c>
      <c r="AV50" s="98">
        <v>636527.68000000017</v>
      </c>
      <c r="AW50" s="254">
        <v>1359803.6300000013</v>
      </c>
      <c r="AX50" s="98">
        <v>2190269.4699999993</v>
      </c>
      <c r="AY50" s="98">
        <v>2298926.3900000011</v>
      </c>
      <c r="AZ50" s="98">
        <v>2190211.5100000012</v>
      </c>
      <c r="BA50" s="98">
        <v>1328695.1600000006</v>
      </c>
      <c r="BB50" s="98">
        <v>753917</v>
      </c>
      <c r="BC50" s="98">
        <v>387794.7799999998</v>
      </c>
      <c r="BD50" s="98">
        <v>335218.22999999963</v>
      </c>
      <c r="BE50" s="98">
        <v>295212.40000000037</v>
      </c>
      <c r="BF50" s="98">
        <v>257533.10999999993</v>
      </c>
      <c r="BG50" s="98">
        <v>404333.36999999953</v>
      </c>
      <c r="BH50" s="98">
        <v>694725.7700000006</v>
      </c>
      <c r="BI50" s="74">
        <f t="shared" ref="BI50:BQ50" si="198">IF(C50=0,0,C50-O50)</f>
        <v>61813.910000000382</v>
      </c>
      <c r="BJ50" s="74">
        <f t="shared" si="198"/>
        <v>128913.28000000096</v>
      </c>
      <c r="BK50" s="74">
        <f t="shared" si="198"/>
        <v>77828.939999997267</v>
      </c>
      <c r="BL50" s="74">
        <f t="shared" si="198"/>
        <v>-17394.180000000051</v>
      </c>
      <c r="BM50" s="73">
        <f t="shared" si="198"/>
        <v>80756.029999996012</v>
      </c>
      <c r="BN50" s="74">
        <f t="shared" si="198"/>
        <v>12171.499999999854</v>
      </c>
      <c r="BO50" s="74">
        <f t="shared" si="198"/>
        <v>7.849999999802094</v>
      </c>
      <c r="BP50" s="98">
        <f t="shared" si="198"/>
        <v>-20506.080000002403</v>
      </c>
      <c r="BQ50" s="98">
        <f t="shared" si="198"/>
        <v>-33897.390000000421</v>
      </c>
      <c r="BR50" s="155">
        <f>IF(X50=0,0,L50-X50)</f>
        <v>860.90000000421423</v>
      </c>
      <c r="BS50" s="271">
        <f>IF(Y50=0,0,M50-Y50)</f>
        <v>-56812.250000000349</v>
      </c>
      <c r="BT50" s="269">
        <f>IF(Z50=0,0,N50-Z50)</f>
        <v>-172447.4300000004</v>
      </c>
      <c r="BU50" s="269">
        <f>SUM(BU45:BU49)</f>
        <v>-231339.5299999998</v>
      </c>
      <c r="BV50" s="269">
        <f t="shared" ref="BV50:CD50" si="199">SUM(BV45:BV49)</f>
        <v>-527336.29000000202</v>
      </c>
      <c r="BW50" s="269">
        <f t="shared" si="199"/>
        <v>-216643.62999999849</v>
      </c>
      <c r="BX50" s="269">
        <f t="shared" si="199"/>
        <v>-35856.210000000996</v>
      </c>
      <c r="BY50" s="269">
        <f t="shared" si="199"/>
        <v>-72555.180000001157</v>
      </c>
      <c r="BZ50" s="269">
        <f t="shared" si="199"/>
        <v>-129546.17000000073</v>
      </c>
      <c r="CA50" s="269">
        <f t="shared" si="199"/>
        <v>-60532.620000000112</v>
      </c>
      <c r="CB50" s="269">
        <f t="shared" si="199"/>
        <v>-117658.78000000042</v>
      </c>
      <c r="CC50" s="269">
        <f t="shared" si="199"/>
        <v>-24835.060000000827</v>
      </c>
      <c r="CD50" s="302">
        <f t="shared" si="199"/>
        <v>-139067.390000001</v>
      </c>
      <c r="CE50" s="339">
        <f t="shared" ref="CE50:CF50" si="200">SUM(CE45:CE49)</f>
        <v>-204396.88999999838</v>
      </c>
      <c r="CF50" s="269">
        <f t="shared" si="200"/>
        <v>-290538.62000000221</v>
      </c>
      <c r="CG50" s="269">
        <f t="shared" ref="CG50:CI50" si="201">SUM(CG45:CG49)</f>
        <v>-270551.19000000157</v>
      </c>
      <c r="CH50" s="269">
        <f t="shared" si="201"/>
        <v>-38382.089999999647</v>
      </c>
      <c r="CI50" s="269">
        <f t="shared" si="201"/>
        <v>-138422.99999999761</v>
      </c>
      <c r="CJ50" s="269">
        <f t="shared" ref="CJ50:CL50" si="202">SUM(CJ45:CJ49)</f>
        <v>-115048.25999999937</v>
      </c>
      <c r="CK50" s="269">
        <f t="shared" si="202"/>
        <v>-63343.929999998756</v>
      </c>
      <c r="CL50" s="269">
        <f t="shared" si="202"/>
        <v>-7191.8100000009963</v>
      </c>
      <c r="CM50" s="269">
        <f t="shared" ref="CM50:CN50" si="203">SUM(CM45:CM49)</f>
        <v>-3583.4199999999983</v>
      </c>
      <c r="CN50" s="269">
        <f t="shared" si="203"/>
        <v>43969.170000000318</v>
      </c>
      <c r="CO50" s="269">
        <f t="shared" ref="CO50:CP50" si="204">SUM(CO45:CO49)</f>
        <v>-76347.379999999117</v>
      </c>
      <c r="CP50" s="302">
        <f t="shared" si="204"/>
        <v>58195.040000000175</v>
      </c>
      <c r="CQ50" s="269">
        <f t="shared" ref="CQ50:CR50" si="205">SUM(CQ45:CQ49)</f>
        <v>-54495.420000002356</v>
      </c>
      <c r="CR50" s="269">
        <f t="shared" si="205"/>
        <v>-270214.68000000052</v>
      </c>
      <c r="CS50" s="269">
        <f t="shared" ref="CS50:DA50" si="206">SUM(CS45:CS49)</f>
        <v>-202802.58000000031</v>
      </c>
      <c r="CT50" s="269">
        <f t="shared" si="206"/>
        <v>-144574.30000000051</v>
      </c>
      <c r="CU50" s="269">
        <f t="shared" si="206"/>
        <v>30024.539999995366</v>
      </c>
      <c r="CV50" s="269">
        <f t="shared" si="206"/>
        <v>122549.43000000002</v>
      </c>
      <c r="CW50" s="269">
        <f t="shared" si="206"/>
        <v>75924.719999999914</v>
      </c>
      <c r="CX50" s="269">
        <f t="shared" si="206"/>
        <v>39757.740000001111</v>
      </c>
      <c r="CY50" s="269">
        <f t="shared" si="206"/>
        <v>-21893.150000000267</v>
      </c>
      <c r="CZ50" s="269">
        <f t="shared" si="206"/>
        <v>52775.830000000213</v>
      </c>
      <c r="DA50" s="269">
        <f t="shared" si="206"/>
        <v>17014.859999999913</v>
      </c>
      <c r="DB50" s="302">
        <f t="shared" ref="DB50" si="207">SUM(DB45:DB49)</f>
        <v>-58198.09000000052</v>
      </c>
    </row>
    <row r="51" spans="1:10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254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74"/>
      <c r="BJ51" s="74"/>
      <c r="BK51" s="74"/>
      <c r="BL51" s="74"/>
      <c r="BM51" s="73"/>
      <c r="BN51" s="74"/>
      <c r="BO51" s="74"/>
      <c r="BP51" s="98"/>
      <c r="BQ51" s="98"/>
      <c r="BR51" s="155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302"/>
      <c r="CE51" s="339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302"/>
      <c r="CQ51" s="269"/>
      <c r="CR51" s="269"/>
      <c r="CS51" s="269"/>
      <c r="CT51" s="269"/>
      <c r="CU51" s="269"/>
      <c r="CV51" s="269"/>
      <c r="CW51" s="269"/>
      <c r="CX51" s="269"/>
      <c r="CY51" s="269"/>
      <c r="CZ51" s="269"/>
      <c r="DA51" s="269"/>
      <c r="DB51" s="302"/>
    </row>
    <row r="52" spans="1:10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4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4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>
        <v>393859.77000000048</v>
      </c>
      <c r="AQ52" s="98">
        <v>240054.8800000003</v>
      </c>
      <c r="AR52" s="98">
        <v>87864.920000000056</v>
      </c>
      <c r="AS52" s="98">
        <v>83837.509999999864</v>
      </c>
      <c r="AT52" s="98">
        <v>51806.69999999991</v>
      </c>
      <c r="AU52" s="98">
        <v>49712.829999999842</v>
      </c>
      <c r="AV52" s="98">
        <v>71123.17</v>
      </c>
      <c r="AW52" s="254">
        <v>94631.950000000099</v>
      </c>
      <c r="AX52" s="98">
        <v>234147.25000000012</v>
      </c>
      <c r="AY52" s="98">
        <v>403136.69000000093</v>
      </c>
      <c r="AZ52" s="98">
        <v>494102.65999999898</v>
      </c>
      <c r="BA52" s="98">
        <v>534587.5200000013</v>
      </c>
      <c r="BB52" s="98">
        <v>371507</v>
      </c>
      <c r="BC52" s="98">
        <v>173182.28999999954</v>
      </c>
      <c r="BD52" s="98">
        <v>82299.580000000133</v>
      </c>
      <c r="BE52" s="98">
        <v>67368.870000000083</v>
      </c>
      <c r="BF52" s="98">
        <v>42938.24000000002</v>
      </c>
      <c r="BG52" s="98">
        <v>49357.270000000128</v>
      </c>
      <c r="BH52" s="98">
        <v>89698.469999999943</v>
      </c>
      <c r="BI52" s="74">
        <f t="shared" ref="BI52:BR56" si="208">IF(C52=0,0,C52-O52)</f>
        <v>0</v>
      </c>
      <c r="BJ52" s="74">
        <f t="shared" si="208"/>
        <v>0</v>
      </c>
      <c r="BK52" s="74">
        <f t="shared" si="208"/>
        <v>0</v>
      </c>
      <c r="BL52" s="74">
        <f t="shared" si="208"/>
        <v>0</v>
      </c>
      <c r="BM52" s="73">
        <f t="shared" si="208"/>
        <v>0</v>
      </c>
      <c r="BN52" s="74">
        <f t="shared" si="208"/>
        <v>0</v>
      </c>
      <c r="BO52" s="74">
        <f t="shared" si="208"/>
        <v>0</v>
      </c>
      <c r="BP52" s="98">
        <f t="shared" si="208"/>
        <v>0</v>
      </c>
      <c r="BQ52" s="98">
        <f t="shared" si="208"/>
        <v>0</v>
      </c>
      <c r="BR52" s="155">
        <f t="shared" si="208"/>
        <v>0</v>
      </c>
      <c r="BS52" s="271">
        <f t="shared" ref="BS52:BS56" si="209">IF(M52=0,0,M52-Y52)</f>
        <v>0</v>
      </c>
      <c r="BT52" s="269">
        <f t="shared" ref="BT52:BU56" si="210">IF(N52=0,0,N52-Z52)</f>
        <v>0</v>
      </c>
      <c r="BU52" s="269">
        <f t="shared" si="210"/>
        <v>-138161.69999999815</v>
      </c>
      <c r="BV52" s="269">
        <f t="shared" ref="BV52:BV56" si="211">IF(P52=0,0,P52-AB52)</f>
        <v>-175747.15999999992</v>
      </c>
      <c r="BW52" s="269">
        <f t="shared" ref="BW52:BW56" si="212">IF(Q52=0,0,Q52-AC52)</f>
        <v>-264498.44000000239</v>
      </c>
      <c r="BX52" s="269">
        <f t="shared" ref="BX52:BX56" si="213">IF(R52=0,0,R52-AD52)</f>
        <v>-82578.149999999325</v>
      </c>
      <c r="BY52" s="269">
        <f t="shared" ref="BY52:BY56" si="214">IF(S52=0,0,S52-AE52)</f>
        <v>16708.90999999881</v>
      </c>
      <c r="BZ52" s="269">
        <f t="shared" ref="BZ52:BZ56" si="215">IF(T52=0,0,T52-AF52)</f>
        <v>13477.0700000004</v>
      </c>
      <c r="CA52" s="269">
        <f t="shared" ref="CA52:CA56" si="216">IF(U52=0,0,U52-AG52)</f>
        <v>-3382.5500000007451</v>
      </c>
      <c r="CB52" s="269">
        <f t="shared" ref="CB52:CB56" si="217">IF(V52=0,0,V52-AH52)</f>
        <v>8417.7499999999272</v>
      </c>
      <c r="CC52" s="269">
        <f t="shared" ref="CC52:CC56" si="218">IF(W52=0,0,W52-AI52)</f>
        <v>8868.3499999997002</v>
      </c>
      <c r="CD52" s="302">
        <f t="shared" ref="CD52:CD56" si="219">IF(X52=0,0,X52-AJ52)</f>
        <v>21414.889999999868</v>
      </c>
      <c r="CE52" s="339">
        <f t="shared" ref="CE52:CJ56" si="220">IF(AK52=0,0,Y52-AK52)</f>
        <v>43165.86999999985</v>
      </c>
      <c r="CF52" s="269">
        <f t="shared" si="220"/>
        <v>102610.16000000027</v>
      </c>
      <c r="CG52" s="269">
        <f t="shared" si="220"/>
        <v>83643.679999999469</v>
      </c>
      <c r="CH52" s="269">
        <f t="shared" si="220"/>
        <v>121676.72000000009</v>
      </c>
      <c r="CI52" s="269">
        <f t="shared" si="220"/>
        <v>200385.35000000102</v>
      </c>
      <c r="CJ52" s="269">
        <f t="shared" si="220"/>
        <v>63015.459999998973</v>
      </c>
      <c r="CK52" s="269">
        <f t="shared" ref="CK52:CK56" si="221">IF(AQ52=0,0,AE52-AQ52)</f>
        <v>19504.740000000165</v>
      </c>
      <c r="CL52" s="269">
        <f t="shared" ref="CL52:CS56" si="222">IF(AR52=0,0,AF52-AR52)</f>
        <v>29570.830000000045</v>
      </c>
      <c r="CM52" s="269">
        <f t="shared" si="222"/>
        <v>5890.990000000369</v>
      </c>
      <c r="CN52" s="269">
        <f t="shared" si="222"/>
        <v>9303.3200000000215</v>
      </c>
      <c r="CO52" s="269">
        <f t="shared" si="222"/>
        <v>17420.830000000133</v>
      </c>
      <c r="CP52" s="302">
        <f t="shared" si="222"/>
        <v>14784.080000000089</v>
      </c>
      <c r="CQ52" s="269">
        <f t="shared" si="222"/>
        <v>45270.509999999893</v>
      </c>
      <c r="CR52" s="269">
        <f t="shared" si="222"/>
        <v>33198.389999999607</v>
      </c>
      <c r="CS52" s="269">
        <f t="shared" si="222"/>
        <v>52076.819999998959</v>
      </c>
      <c r="CT52" s="269">
        <f t="shared" ref="CT52:CT56" si="223">IF(AZ52=0,0,AN52-AZ52)</f>
        <v>59503.950000000768</v>
      </c>
      <c r="CU52" s="269">
        <f t="shared" ref="CU52:CU56" si="224">IF(BA52=0,0,AO52-BA52)</f>
        <v>33515.179999998189</v>
      </c>
      <c r="CV52" s="269">
        <f t="shared" ref="CV52:CV56" si="225">IF(BB52=0,0,AP52-BB52)</f>
        <v>22352.770000000484</v>
      </c>
      <c r="CW52" s="269">
        <f t="shared" ref="CW52:CW56" si="226">IF(BC52=0,0,AQ52-BC52)</f>
        <v>66872.590000000753</v>
      </c>
      <c r="CX52" s="269">
        <f t="shared" ref="CX52:CX56" si="227">IF(BD52=0,0,AR52-BD52)</f>
        <v>5565.3399999999237</v>
      </c>
      <c r="CY52" s="269">
        <f t="shared" ref="CY52:CY56" si="228">IF(BE52=0,0,AS52-BE52)</f>
        <v>16468.639999999781</v>
      </c>
      <c r="CZ52" s="269">
        <f t="shared" ref="CZ52:CZ56" si="229">IF(BF52=0,0,AT52-BF52)</f>
        <v>8868.45999999989</v>
      </c>
      <c r="DA52" s="269">
        <f t="shared" ref="DA52:DB56" si="230">IF(BG52=0,0,AU52-BG52)</f>
        <v>355.55999999971391</v>
      </c>
      <c r="DB52" s="302">
        <f t="shared" si="230"/>
        <v>-18575.299999999945</v>
      </c>
    </row>
    <row r="53" spans="1:10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4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4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>
        <v>389431.9999999982</v>
      </c>
      <c r="AQ53" s="98">
        <v>251451.05000000019</v>
      </c>
      <c r="AR53" s="98">
        <v>143849.56999999966</v>
      </c>
      <c r="AS53" s="98">
        <v>113428.98000000033</v>
      </c>
      <c r="AT53" s="98">
        <v>73792.809999999925</v>
      </c>
      <c r="AU53" s="98">
        <v>83128.990000000063</v>
      </c>
      <c r="AV53" s="98">
        <v>120663.2799999994</v>
      </c>
      <c r="AW53" s="254">
        <v>193495.65999999948</v>
      </c>
      <c r="AX53" s="98">
        <v>424149.74000000017</v>
      </c>
      <c r="AY53" s="98">
        <v>615532.86999999988</v>
      </c>
      <c r="AZ53" s="98">
        <v>622787.34999999963</v>
      </c>
      <c r="BA53" s="98">
        <v>555975.53999999946</v>
      </c>
      <c r="BB53" s="98">
        <v>368087</v>
      </c>
      <c r="BC53" s="98">
        <v>233032.92999999996</v>
      </c>
      <c r="BD53" s="98">
        <v>109699.33999999982</v>
      </c>
      <c r="BE53" s="98">
        <v>81778.359999999826</v>
      </c>
      <c r="BF53" s="98">
        <v>66852.090000000055</v>
      </c>
      <c r="BG53" s="98">
        <v>68328.970000000045</v>
      </c>
      <c r="BH53" s="98">
        <v>107515.75000000003</v>
      </c>
      <c r="BI53" s="74">
        <f t="shared" si="208"/>
        <v>0</v>
      </c>
      <c r="BJ53" s="74">
        <f t="shared" si="208"/>
        <v>0</v>
      </c>
      <c r="BK53" s="74">
        <f t="shared" si="208"/>
        <v>0</v>
      </c>
      <c r="BL53" s="74">
        <f t="shared" si="208"/>
        <v>0</v>
      </c>
      <c r="BM53" s="73">
        <f t="shared" si="208"/>
        <v>0</v>
      </c>
      <c r="BN53" s="74">
        <f t="shared" si="208"/>
        <v>0</v>
      </c>
      <c r="BO53" s="74">
        <f t="shared" si="208"/>
        <v>0</v>
      </c>
      <c r="BP53" s="98">
        <f t="shared" si="208"/>
        <v>0</v>
      </c>
      <c r="BQ53" s="98">
        <f t="shared" si="208"/>
        <v>0</v>
      </c>
      <c r="BR53" s="155">
        <f t="shared" si="208"/>
        <v>0</v>
      </c>
      <c r="BS53" s="271">
        <f t="shared" si="209"/>
        <v>0</v>
      </c>
      <c r="BT53" s="269">
        <f t="shared" si="210"/>
        <v>0</v>
      </c>
      <c r="BU53" s="269">
        <f t="shared" si="210"/>
        <v>-62862.610000000102</v>
      </c>
      <c r="BV53" s="269">
        <f t="shared" si="211"/>
        <v>-131589.99999999994</v>
      </c>
      <c r="BW53" s="269">
        <f t="shared" si="212"/>
        <v>-180376.30000000045</v>
      </c>
      <c r="BX53" s="269">
        <f t="shared" si="213"/>
        <v>-26290.150000000431</v>
      </c>
      <c r="BY53" s="269">
        <f t="shared" si="214"/>
        <v>-52739.200000000244</v>
      </c>
      <c r="BZ53" s="269">
        <f t="shared" si="215"/>
        <v>-24336.610000000321</v>
      </c>
      <c r="CA53" s="269">
        <f t="shared" si="216"/>
        <v>-77452.999999999971</v>
      </c>
      <c r="CB53" s="269">
        <f t="shared" si="217"/>
        <v>-30985.619999999733</v>
      </c>
      <c r="CC53" s="269">
        <f t="shared" si="218"/>
        <v>-15168.660000000076</v>
      </c>
      <c r="CD53" s="302">
        <f t="shared" si="219"/>
        <v>-19252.88000000015</v>
      </c>
      <c r="CE53" s="339">
        <f t="shared" si="220"/>
        <v>-2780.2500000001164</v>
      </c>
      <c r="CF53" s="269">
        <f t="shared" si="220"/>
        <v>-72295.430000000109</v>
      </c>
      <c r="CG53" s="269">
        <f t="shared" si="220"/>
        <v>-77684.250000000116</v>
      </c>
      <c r="CH53" s="269">
        <f t="shared" si="220"/>
        <v>-103740.88000000111</v>
      </c>
      <c r="CI53" s="269">
        <f t="shared" si="220"/>
        <v>-56086.869999999646</v>
      </c>
      <c r="CJ53" s="269">
        <f t="shared" si="220"/>
        <v>-142667.87999999832</v>
      </c>
      <c r="CK53" s="269">
        <f t="shared" si="221"/>
        <v>-39113.670000000013</v>
      </c>
      <c r="CL53" s="269">
        <f t="shared" si="222"/>
        <v>-40158.059999999648</v>
      </c>
      <c r="CM53" s="269">
        <f t="shared" si="222"/>
        <v>18069.36999999953</v>
      </c>
      <c r="CN53" s="269">
        <f t="shared" si="222"/>
        <v>8518.9599999998172</v>
      </c>
      <c r="CO53" s="269">
        <f t="shared" si="222"/>
        <v>-4138.9799999999523</v>
      </c>
      <c r="CP53" s="302">
        <f t="shared" si="222"/>
        <v>-26654.56999999925</v>
      </c>
      <c r="CQ53" s="269">
        <f t="shared" si="222"/>
        <v>-51797.859999999433</v>
      </c>
      <c r="CR53" s="269">
        <f t="shared" si="222"/>
        <v>-69980.060000000638</v>
      </c>
      <c r="CS53" s="269">
        <f t="shared" si="222"/>
        <v>-143896.91000000015</v>
      </c>
      <c r="CT53" s="269">
        <f t="shared" si="223"/>
        <v>-43292.889999998617</v>
      </c>
      <c r="CU53" s="269">
        <f t="shared" si="224"/>
        <v>12106.300000000629</v>
      </c>
      <c r="CV53" s="269">
        <f t="shared" si="225"/>
        <v>21344.999999998196</v>
      </c>
      <c r="CW53" s="269">
        <f t="shared" si="226"/>
        <v>18418.120000000228</v>
      </c>
      <c r="CX53" s="269">
        <f t="shared" si="227"/>
        <v>34150.229999999836</v>
      </c>
      <c r="CY53" s="269">
        <f t="shared" si="228"/>
        <v>31650.620000000505</v>
      </c>
      <c r="CZ53" s="269">
        <f t="shared" si="229"/>
        <v>6940.7199999998702</v>
      </c>
      <c r="DA53" s="269">
        <f t="shared" si="230"/>
        <v>14800.020000000019</v>
      </c>
      <c r="DB53" s="302">
        <f t="shared" si="230"/>
        <v>13147.529999999373</v>
      </c>
    </row>
    <row r="54" spans="1:10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4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4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>
        <v>25963.619999999995</v>
      </c>
      <c r="AQ54" s="98">
        <v>12145.579999999998</v>
      </c>
      <c r="AR54" s="98">
        <v>7089.4199999999983</v>
      </c>
      <c r="AS54" s="98">
        <v>6627.6099999999979</v>
      </c>
      <c r="AT54" s="98">
        <v>6534.1399999999976</v>
      </c>
      <c r="AU54" s="98">
        <v>5785.2</v>
      </c>
      <c r="AV54" s="98">
        <v>5533.619999999999</v>
      </c>
      <c r="AW54" s="254">
        <v>6223.9299999999976</v>
      </c>
      <c r="AX54" s="98">
        <v>39620.120000000017</v>
      </c>
      <c r="AY54" s="98">
        <v>44016.69999999999</v>
      </c>
      <c r="AZ54" s="98">
        <v>57055.010000000009</v>
      </c>
      <c r="BA54" s="98">
        <v>59415.340000000018</v>
      </c>
      <c r="BB54" s="98">
        <v>36555</v>
      </c>
      <c r="BC54" s="98">
        <v>17341.46000000001</v>
      </c>
      <c r="BD54" s="98">
        <v>8925.9599999999973</v>
      </c>
      <c r="BE54" s="98">
        <v>6359.2900000000027</v>
      </c>
      <c r="BF54" s="98">
        <v>6787.99</v>
      </c>
      <c r="BG54" s="98">
        <v>6443.73</v>
      </c>
      <c r="BH54" s="98">
        <v>7974.840000000002</v>
      </c>
      <c r="BI54" s="74">
        <f t="shared" si="208"/>
        <v>0</v>
      </c>
      <c r="BJ54" s="74">
        <f t="shared" si="208"/>
        <v>0</v>
      </c>
      <c r="BK54" s="74">
        <f t="shared" si="208"/>
        <v>0</v>
      </c>
      <c r="BL54" s="74">
        <f t="shared" si="208"/>
        <v>0</v>
      </c>
      <c r="BM54" s="73">
        <f t="shared" si="208"/>
        <v>0</v>
      </c>
      <c r="BN54" s="74">
        <f t="shared" si="208"/>
        <v>0</v>
      </c>
      <c r="BO54" s="74">
        <f t="shared" si="208"/>
        <v>0</v>
      </c>
      <c r="BP54" s="98">
        <f t="shared" si="208"/>
        <v>0</v>
      </c>
      <c r="BQ54" s="98">
        <f t="shared" si="208"/>
        <v>0</v>
      </c>
      <c r="BR54" s="155">
        <f t="shared" si="208"/>
        <v>0</v>
      </c>
      <c r="BS54" s="271">
        <f t="shared" si="209"/>
        <v>0</v>
      </c>
      <c r="BT54" s="269">
        <f t="shared" si="210"/>
        <v>0</v>
      </c>
      <c r="BU54" s="269">
        <f t="shared" si="210"/>
        <v>-786.09000000000378</v>
      </c>
      <c r="BV54" s="269">
        <f t="shared" si="211"/>
        <v>7443.880000000041</v>
      </c>
      <c r="BW54" s="269">
        <f t="shared" si="212"/>
        <v>8723.5299999999988</v>
      </c>
      <c r="BX54" s="269">
        <f t="shared" si="213"/>
        <v>3214.8699999999808</v>
      </c>
      <c r="BY54" s="269">
        <f t="shared" si="214"/>
        <v>1634.6600000000162</v>
      </c>
      <c r="BZ54" s="269">
        <f t="shared" si="215"/>
        <v>3892.3599999999988</v>
      </c>
      <c r="CA54" s="269">
        <f t="shared" si="216"/>
        <v>4732.4500000000035</v>
      </c>
      <c r="CB54" s="269">
        <f t="shared" si="217"/>
        <v>-630.34000000000015</v>
      </c>
      <c r="CC54" s="269">
        <f t="shared" si="218"/>
        <v>-193.12000000000353</v>
      </c>
      <c r="CD54" s="302">
        <f t="shared" si="219"/>
        <v>1358.83</v>
      </c>
      <c r="CE54" s="339">
        <f t="shared" si="220"/>
        <v>-2341.6800000000057</v>
      </c>
      <c r="CF54" s="269">
        <f t="shared" si="220"/>
        <v>2225.0999999999913</v>
      </c>
      <c r="CG54" s="269">
        <f t="shared" si="220"/>
        <v>-2864.7699999999932</v>
      </c>
      <c r="CH54" s="269">
        <f t="shared" si="220"/>
        <v>956.48999999996158</v>
      </c>
      <c r="CI54" s="269">
        <f t="shared" si="220"/>
        <v>6975.3600000000297</v>
      </c>
      <c r="CJ54" s="269">
        <f t="shared" si="220"/>
        <v>-1836.1499999999869</v>
      </c>
      <c r="CK54" s="269">
        <f t="shared" si="221"/>
        <v>3789.7599999999966</v>
      </c>
      <c r="CL54" s="269">
        <f t="shared" si="222"/>
        <v>-456.68999999999505</v>
      </c>
      <c r="CM54" s="269">
        <f t="shared" si="222"/>
        <v>-2091.4199999999964</v>
      </c>
      <c r="CN54" s="269">
        <f t="shared" si="222"/>
        <v>-549.73999999999705</v>
      </c>
      <c r="CO54" s="269">
        <f t="shared" si="222"/>
        <v>801.59000000000106</v>
      </c>
      <c r="CP54" s="302">
        <f t="shared" si="222"/>
        <v>-125.35999999999967</v>
      </c>
      <c r="CQ54" s="269">
        <f t="shared" si="222"/>
        <v>5952.4500000000053</v>
      </c>
      <c r="CR54" s="269">
        <f t="shared" si="222"/>
        <v>-16981.300000000017</v>
      </c>
      <c r="CS54" s="269">
        <f t="shared" si="222"/>
        <v>-9839.6899999999878</v>
      </c>
      <c r="CT54" s="269">
        <f t="shared" si="223"/>
        <v>-14470.939999999988</v>
      </c>
      <c r="CU54" s="269">
        <f t="shared" si="224"/>
        <v>-21146.060000000041</v>
      </c>
      <c r="CV54" s="269">
        <f t="shared" si="225"/>
        <v>-10591.380000000005</v>
      </c>
      <c r="CW54" s="269">
        <f t="shared" si="226"/>
        <v>-5195.8800000000119</v>
      </c>
      <c r="CX54" s="269">
        <f t="shared" si="227"/>
        <v>-1836.5399999999991</v>
      </c>
      <c r="CY54" s="269">
        <f t="shared" si="228"/>
        <v>268.31999999999516</v>
      </c>
      <c r="CZ54" s="269">
        <f t="shared" si="229"/>
        <v>-253.85000000000218</v>
      </c>
      <c r="DA54" s="269">
        <f t="shared" si="230"/>
        <v>-658.52999999999975</v>
      </c>
      <c r="DB54" s="302">
        <f t="shared" si="230"/>
        <v>-2441.220000000003</v>
      </c>
    </row>
    <row r="55" spans="1:10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4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4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>
        <v>11132.750000000002</v>
      </c>
      <c r="AQ55" s="98">
        <v>5486.18</v>
      </c>
      <c r="AR55" s="98">
        <v>3562.27</v>
      </c>
      <c r="AS55" s="98">
        <v>4153.67</v>
      </c>
      <c r="AT55" s="98">
        <v>2670.26</v>
      </c>
      <c r="AU55" s="98">
        <v>4669.5499999999993</v>
      </c>
      <c r="AV55" s="98">
        <v>4920.1399999999994</v>
      </c>
      <c r="AW55" s="254">
        <v>16359.7</v>
      </c>
      <c r="AX55" s="98">
        <v>23527.430000000004</v>
      </c>
      <c r="AY55" s="98">
        <v>21766.539999999997</v>
      </c>
      <c r="AZ55" s="98">
        <v>19756.919999999998</v>
      </c>
      <c r="BA55" s="98">
        <v>47372.11</v>
      </c>
      <c r="BB55" s="98">
        <v>20077</v>
      </c>
      <c r="BC55" s="98">
        <v>6943.04</v>
      </c>
      <c r="BD55" s="98">
        <v>1830.1699999999998</v>
      </c>
      <c r="BE55" s="98">
        <v>19609.57</v>
      </c>
      <c r="BF55" s="98">
        <v>17806.53</v>
      </c>
      <c r="BG55" s="98">
        <v>20599.710000000003</v>
      </c>
      <c r="BH55" s="98">
        <v>20338.670000000002</v>
      </c>
      <c r="BI55" s="74">
        <f t="shared" si="208"/>
        <v>0</v>
      </c>
      <c r="BJ55" s="74">
        <f t="shared" si="208"/>
        <v>0</v>
      </c>
      <c r="BK55" s="74">
        <f t="shared" si="208"/>
        <v>0</v>
      </c>
      <c r="BL55" s="74">
        <f t="shared" si="208"/>
        <v>0</v>
      </c>
      <c r="BM55" s="73">
        <f t="shared" si="208"/>
        <v>0</v>
      </c>
      <c r="BN55" s="74">
        <f t="shared" si="208"/>
        <v>0</v>
      </c>
      <c r="BO55" s="74">
        <f t="shared" si="208"/>
        <v>0</v>
      </c>
      <c r="BP55" s="98">
        <f t="shared" si="208"/>
        <v>0</v>
      </c>
      <c r="BQ55" s="98">
        <f t="shared" si="208"/>
        <v>0</v>
      </c>
      <c r="BR55" s="155">
        <f t="shared" si="208"/>
        <v>0</v>
      </c>
      <c r="BS55" s="271">
        <f t="shared" si="209"/>
        <v>0</v>
      </c>
      <c r="BT55" s="269">
        <f t="shared" si="210"/>
        <v>0</v>
      </c>
      <c r="BU55" s="269">
        <f t="shared" si="210"/>
        <v>-2414.83</v>
      </c>
      <c r="BV55" s="269">
        <f t="shared" si="211"/>
        <v>20089.299999999996</v>
      </c>
      <c r="BW55" s="269">
        <f t="shared" si="212"/>
        <v>6953.9899999999907</v>
      </c>
      <c r="BX55" s="269">
        <f t="shared" si="213"/>
        <v>3359.4200000000019</v>
      </c>
      <c r="BY55" s="269">
        <f t="shared" si="214"/>
        <v>-3732.5</v>
      </c>
      <c r="BZ55" s="269">
        <f t="shared" si="215"/>
        <v>1927.8799999999974</v>
      </c>
      <c r="CA55" s="269">
        <f t="shared" si="216"/>
        <v>4916.1499999999987</v>
      </c>
      <c r="CB55" s="269">
        <f t="shared" si="217"/>
        <v>363.25</v>
      </c>
      <c r="CC55" s="269">
        <f t="shared" si="218"/>
        <v>2595.25</v>
      </c>
      <c r="CD55" s="302">
        <f t="shared" si="219"/>
        <v>-1514.5099999999998</v>
      </c>
      <c r="CE55" s="339">
        <f t="shared" si="220"/>
        <v>-8005.9999999999991</v>
      </c>
      <c r="CF55" s="269">
        <f t="shared" si="220"/>
        <v>-11269.240000000003</v>
      </c>
      <c r="CG55" s="269">
        <f t="shared" si="220"/>
        <v>-2543.6300000000047</v>
      </c>
      <c r="CH55" s="269">
        <f t="shared" si="220"/>
        <v>14782.170000000002</v>
      </c>
      <c r="CI55" s="269">
        <f t="shared" si="220"/>
        <v>14052.540000000005</v>
      </c>
      <c r="CJ55" s="269">
        <f t="shared" si="220"/>
        <v>5184.9299999999985</v>
      </c>
      <c r="CK55" s="269">
        <f t="shared" si="221"/>
        <v>10870.769999999999</v>
      </c>
      <c r="CL55" s="269">
        <f t="shared" si="222"/>
        <v>5650.2900000000009</v>
      </c>
      <c r="CM55" s="269">
        <f t="shared" si="222"/>
        <v>-3714.58</v>
      </c>
      <c r="CN55" s="269">
        <f t="shared" si="222"/>
        <v>-1562.1700000000003</v>
      </c>
      <c r="CO55" s="269">
        <f t="shared" si="222"/>
        <v>-4091.2199999999993</v>
      </c>
      <c r="CP55" s="302">
        <f t="shared" si="222"/>
        <v>-763.02999999999975</v>
      </c>
      <c r="CQ55" s="269">
        <f t="shared" si="222"/>
        <v>-1747.0200000000023</v>
      </c>
      <c r="CR55" s="269">
        <f t="shared" si="222"/>
        <v>-2125.9500000000007</v>
      </c>
      <c r="CS55" s="269">
        <f t="shared" si="222"/>
        <v>-2340.2599999999948</v>
      </c>
      <c r="CT55" s="269">
        <f t="shared" si="223"/>
        <v>-2625.6000000000022</v>
      </c>
      <c r="CU55" s="269">
        <f t="shared" si="224"/>
        <v>-32111.77</v>
      </c>
      <c r="CV55" s="269">
        <f t="shared" si="225"/>
        <v>-8944.2499999999982</v>
      </c>
      <c r="CW55" s="269">
        <f t="shared" si="226"/>
        <v>-1456.8599999999997</v>
      </c>
      <c r="CX55" s="269">
        <f t="shared" si="227"/>
        <v>1732.1000000000001</v>
      </c>
      <c r="CY55" s="269">
        <f t="shared" si="228"/>
        <v>-15455.9</v>
      </c>
      <c r="CZ55" s="269">
        <f t="shared" si="229"/>
        <v>-15136.269999999999</v>
      </c>
      <c r="DA55" s="269">
        <f t="shared" si="230"/>
        <v>-15930.160000000003</v>
      </c>
      <c r="DB55" s="302">
        <f t="shared" si="230"/>
        <v>-15418.530000000002</v>
      </c>
    </row>
    <row r="56" spans="1:10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4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4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>
        <v>30717.960000000003</v>
      </c>
      <c r="AQ56" s="98">
        <v>43700.42</v>
      </c>
      <c r="AR56" s="98">
        <v>3357.47</v>
      </c>
      <c r="AS56" s="98">
        <v>398.85</v>
      </c>
      <c r="AT56" s="98">
        <v>10.08</v>
      </c>
      <c r="AU56" s="98">
        <v>28750.1</v>
      </c>
      <c r="AV56" s="98">
        <v>31376.83</v>
      </c>
      <c r="AW56" s="254">
        <v>44559.53</v>
      </c>
      <c r="AX56" s="98">
        <v>35533.97</v>
      </c>
      <c r="AY56" s="98">
        <v>53.75</v>
      </c>
      <c r="AZ56" s="98">
        <v>4971.6000000000004</v>
      </c>
      <c r="BA56" s="98">
        <v>14570.869999999999</v>
      </c>
      <c r="BB56" s="98">
        <v>34523</v>
      </c>
      <c r="BC56" s="98">
        <v>26951.13</v>
      </c>
      <c r="BD56" s="98">
        <v>24461.030000000002</v>
      </c>
      <c r="BE56" s="98">
        <v>20912.43</v>
      </c>
      <c r="BF56" s="98">
        <v>25320.159999999996</v>
      </c>
      <c r="BG56" s="98">
        <v>22406.85</v>
      </c>
      <c r="BH56" s="98">
        <v>0</v>
      </c>
      <c r="BI56" s="74">
        <f t="shared" si="208"/>
        <v>0</v>
      </c>
      <c r="BJ56" s="74">
        <f t="shared" si="208"/>
        <v>0</v>
      </c>
      <c r="BK56" s="74">
        <f t="shared" si="208"/>
        <v>0</v>
      </c>
      <c r="BL56" s="74">
        <f t="shared" si="208"/>
        <v>0</v>
      </c>
      <c r="BM56" s="73">
        <f t="shared" si="208"/>
        <v>0</v>
      </c>
      <c r="BN56" s="74">
        <f t="shared" si="208"/>
        <v>0</v>
      </c>
      <c r="BO56" s="74">
        <f t="shared" si="208"/>
        <v>0</v>
      </c>
      <c r="BP56" s="98">
        <f t="shared" si="208"/>
        <v>0</v>
      </c>
      <c r="BQ56" s="98">
        <f t="shared" si="208"/>
        <v>0</v>
      </c>
      <c r="BR56" s="155">
        <f t="shared" si="208"/>
        <v>0</v>
      </c>
      <c r="BS56" s="271">
        <f t="shared" si="209"/>
        <v>0</v>
      </c>
      <c r="BT56" s="269">
        <f t="shared" si="210"/>
        <v>0</v>
      </c>
      <c r="BU56" s="269">
        <f t="shared" si="210"/>
        <v>126222.92000000001</v>
      </c>
      <c r="BV56" s="269">
        <f t="shared" si="211"/>
        <v>-5575.760000000002</v>
      </c>
      <c r="BW56" s="269">
        <f t="shared" si="212"/>
        <v>-66400.850000000006</v>
      </c>
      <c r="BX56" s="269">
        <f t="shared" si="213"/>
        <v>0</v>
      </c>
      <c r="BY56" s="269">
        <f t="shared" si="214"/>
        <v>0</v>
      </c>
      <c r="BZ56" s="269">
        <f t="shared" si="215"/>
        <v>0</v>
      </c>
      <c r="CA56" s="269">
        <f t="shared" si="216"/>
        <v>0</v>
      </c>
      <c r="CB56" s="269">
        <f t="shared" si="217"/>
        <v>0</v>
      </c>
      <c r="CC56" s="269">
        <f t="shared" si="218"/>
        <v>1833.79</v>
      </c>
      <c r="CD56" s="302">
        <f t="shared" si="219"/>
        <v>0</v>
      </c>
      <c r="CE56" s="339">
        <f t="shared" si="220"/>
        <v>-10</v>
      </c>
      <c r="CF56" s="269">
        <f t="shared" si="220"/>
        <v>-50665.62</v>
      </c>
      <c r="CG56" s="269">
        <f t="shared" si="220"/>
        <v>-42057.48</v>
      </c>
      <c r="CH56" s="269">
        <f t="shared" si="220"/>
        <v>-29021.919999999998</v>
      </c>
      <c r="CI56" s="269">
        <f t="shared" si="220"/>
        <v>42863.55</v>
      </c>
      <c r="CJ56" s="269">
        <f t="shared" si="220"/>
        <v>14803.099999999995</v>
      </c>
      <c r="CK56" s="269">
        <f t="shared" si="221"/>
        <v>-513.25</v>
      </c>
      <c r="CL56" s="269">
        <f t="shared" si="222"/>
        <v>-613.73</v>
      </c>
      <c r="CM56" s="269">
        <f t="shared" si="222"/>
        <v>3144.1800000000003</v>
      </c>
      <c r="CN56" s="269">
        <f t="shared" si="222"/>
        <v>2321.5300000000002</v>
      </c>
      <c r="CO56" s="269">
        <f t="shared" si="222"/>
        <v>-28740.1</v>
      </c>
      <c r="CP56" s="302">
        <f t="shared" si="222"/>
        <v>-23036.9</v>
      </c>
      <c r="CQ56" s="269">
        <f t="shared" si="222"/>
        <v>-44549.53</v>
      </c>
      <c r="CR56" s="269">
        <f t="shared" si="222"/>
        <v>15592.220000000001</v>
      </c>
      <c r="CS56" s="269">
        <f t="shared" si="222"/>
        <v>42003.73</v>
      </c>
      <c r="CT56" s="269">
        <f t="shared" si="223"/>
        <v>50150.29</v>
      </c>
      <c r="CU56" s="269">
        <f t="shared" si="224"/>
        <v>19412.969999999998</v>
      </c>
      <c r="CV56" s="269">
        <f t="shared" si="225"/>
        <v>-3805.0399999999972</v>
      </c>
      <c r="CW56" s="269">
        <f t="shared" si="226"/>
        <v>16749.289999999997</v>
      </c>
      <c r="CX56" s="269">
        <f t="shared" si="227"/>
        <v>-21103.56</v>
      </c>
      <c r="CY56" s="269">
        <f t="shared" si="228"/>
        <v>-20513.580000000002</v>
      </c>
      <c r="CZ56" s="269">
        <f t="shared" si="229"/>
        <v>-25310.079999999994</v>
      </c>
      <c r="DA56" s="269">
        <f t="shared" si="230"/>
        <v>6343.25</v>
      </c>
      <c r="DB56" s="302">
        <f t="shared" si="230"/>
        <v>0</v>
      </c>
    </row>
    <row r="57" spans="1:106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231">SUM(O52:O56)</f>
        <v>903001.4800000008</v>
      </c>
      <c r="P57" s="74">
        <f t="shared" si="231"/>
        <v>967211.19</v>
      </c>
      <c r="Q57" s="74">
        <f t="shared" si="231"/>
        <v>936289.85999999824</v>
      </c>
      <c r="R57" s="74">
        <f t="shared" si="231"/>
        <v>641790.48999999953</v>
      </c>
      <c r="S57" s="74">
        <f t="shared" si="231"/>
        <v>466061.15999999922</v>
      </c>
      <c r="T57" s="74">
        <f t="shared" si="231"/>
        <v>231933.2500000002</v>
      </c>
      <c r="U57" s="74">
        <f t="shared" si="231"/>
        <v>155015.17999999938</v>
      </c>
      <c r="V57" s="98">
        <f t="shared" si="231"/>
        <v>127679.31999999986</v>
      </c>
      <c r="W57" s="98">
        <v>151234.39999999967</v>
      </c>
      <c r="X57" s="155">
        <v>191487.65999999997</v>
      </c>
      <c r="Y57" s="254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4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>
        <v>851106.09999999858</v>
      </c>
      <c r="AQ57" s="98">
        <v>552838.11000000057</v>
      </c>
      <c r="AR57" s="98">
        <v>245723.64999999967</v>
      </c>
      <c r="AS57" s="98">
        <v>208446.6200000002</v>
      </c>
      <c r="AT57" s="98">
        <v>134813.98999999982</v>
      </c>
      <c r="AU57" s="98">
        <v>172046.6699999999</v>
      </c>
      <c r="AV57" s="98">
        <v>233617.0399999994</v>
      </c>
      <c r="AW57" s="254">
        <v>355270.76999999955</v>
      </c>
      <c r="AX57" s="98">
        <v>756978.51000000024</v>
      </c>
      <c r="AY57" s="98">
        <v>1084506.5500000007</v>
      </c>
      <c r="AZ57" s="98">
        <v>1198673.5399999986</v>
      </c>
      <c r="BA57" s="98">
        <v>1211921.3800000011</v>
      </c>
      <c r="BB57" s="98">
        <v>830749</v>
      </c>
      <c r="BC57" s="98">
        <v>457450.84999999951</v>
      </c>
      <c r="BD57" s="98">
        <v>227216.07999999996</v>
      </c>
      <c r="BE57" s="98">
        <v>196028.51999999993</v>
      </c>
      <c r="BF57" s="98">
        <v>159705.0100000001</v>
      </c>
      <c r="BG57" s="98">
        <v>167136.53000000017</v>
      </c>
      <c r="BH57" s="98">
        <v>225527.72999999998</v>
      </c>
      <c r="BI57" s="74">
        <f t="shared" ref="BI57:BQ57" si="232">IF(C57=0,0,C57-O57)</f>
        <v>-117355.4800000008</v>
      </c>
      <c r="BJ57" s="74">
        <f t="shared" si="232"/>
        <v>-84611.019999999087</v>
      </c>
      <c r="BK57" s="74">
        <f t="shared" si="232"/>
        <v>-38478.489999997546</v>
      </c>
      <c r="BL57" s="74">
        <f t="shared" si="232"/>
        <v>26914.180000001681</v>
      </c>
      <c r="BM57" s="73">
        <f t="shared" si="232"/>
        <v>-32101.010000000242</v>
      </c>
      <c r="BN57" s="74">
        <f t="shared" si="232"/>
        <v>-24702.709999999119</v>
      </c>
      <c r="BO57" s="74">
        <f t="shared" si="232"/>
        <v>-15102.639999999548</v>
      </c>
      <c r="BP57" s="98">
        <f t="shared" si="232"/>
        <v>-19633.399999999543</v>
      </c>
      <c r="BQ57" s="98">
        <f t="shared" si="232"/>
        <v>-49439.730000000054</v>
      </c>
      <c r="BR57" s="155">
        <f>IF(X57=0,0,L57-X57)</f>
        <v>-50083.869999999821</v>
      </c>
      <c r="BS57" s="271">
        <f>IF(Y57=0,0,M57-Y57)</f>
        <v>-44264.790000000212</v>
      </c>
      <c r="BT57" s="269">
        <f>IF(Z57=0,0,N57-Z57)</f>
        <v>-117144.37999999966</v>
      </c>
      <c r="BU57" s="269">
        <f>SUM(BU52:BU56)</f>
        <v>-78002.309999998222</v>
      </c>
      <c r="BV57" s="269">
        <f t="shared" ref="BV57:CD57" si="233">SUM(BV52:BV56)</f>
        <v>-285379.73999999982</v>
      </c>
      <c r="BW57" s="269">
        <f t="shared" si="233"/>
        <v>-495598.07000000286</v>
      </c>
      <c r="BX57" s="269">
        <f t="shared" si="233"/>
        <v>-102294.00999999978</v>
      </c>
      <c r="BY57" s="269">
        <f t="shared" si="233"/>
        <v>-38128.130000001416</v>
      </c>
      <c r="BZ57" s="269">
        <f t="shared" si="233"/>
        <v>-5039.2999999999247</v>
      </c>
      <c r="CA57" s="269">
        <f t="shared" si="233"/>
        <v>-71186.950000000725</v>
      </c>
      <c r="CB57" s="269">
        <f t="shared" si="233"/>
        <v>-22834.959999999806</v>
      </c>
      <c r="CC57" s="269">
        <f t="shared" si="233"/>
        <v>-2064.3900000003796</v>
      </c>
      <c r="CD57" s="302">
        <f t="shared" si="233"/>
        <v>2006.3299999997184</v>
      </c>
      <c r="CE57" s="339">
        <f t="shared" ref="CE57:CF57" si="234">SUM(CE52:CE56)</f>
        <v>30027.939999999726</v>
      </c>
      <c r="CF57" s="269">
        <f t="shared" si="234"/>
        <v>-29395.029999999861</v>
      </c>
      <c r="CG57" s="269">
        <f t="shared" ref="CG57:CI57" si="235">SUM(CG52:CG56)</f>
        <v>-41506.450000000652</v>
      </c>
      <c r="CH57" s="269">
        <f t="shared" si="235"/>
        <v>4652.5799999989395</v>
      </c>
      <c r="CI57" s="269">
        <f t="shared" si="235"/>
        <v>208189.93000000145</v>
      </c>
      <c r="CJ57" s="269">
        <f t="shared" ref="CJ57:CL57" si="236">SUM(CJ52:CJ56)</f>
        <v>-61500.539999999353</v>
      </c>
      <c r="CK57" s="269">
        <f t="shared" si="236"/>
        <v>-5461.6499999998523</v>
      </c>
      <c r="CL57" s="269">
        <f t="shared" si="236"/>
        <v>-6007.3599999995968</v>
      </c>
      <c r="CM57" s="269">
        <f t="shared" ref="CM57:CN57" si="237">SUM(CM52:CM56)</f>
        <v>21298.539999999899</v>
      </c>
      <c r="CN57" s="269">
        <f t="shared" si="237"/>
        <v>18031.899999999841</v>
      </c>
      <c r="CO57" s="269">
        <f t="shared" ref="CO57:CP57" si="238">SUM(CO52:CO56)</f>
        <v>-18747.879999999815</v>
      </c>
      <c r="CP57" s="302">
        <f t="shared" si="238"/>
        <v>-35795.779999999162</v>
      </c>
      <c r="CQ57" s="269">
        <f t="shared" ref="CQ57:CR57" si="239">SUM(CQ52:CQ56)</f>
        <v>-46871.449999999539</v>
      </c>
      <c r="CR57" s="269">
        <f t="shared" si="239"/>
        <v>-40296.700000001045</v>
      </c>
      <c r="CS57" s="269">
        <f t="shared" ref="CS57:DA57" si="240">SUM(CS52:CS56)</f>
        <v>-61996.310000001169</v>
      </c>
      <c r="CT57" s="269">
        <f t="shared" si="240"/>
        <v>49264.810000002166</v>
      </c>
      <c r="CU57" s="269">
        <f t="shared" si="240"/>
        <v>11776.619999998773</v>
      </c>
      <c r="CV57" s="269">
        <f t="shared" si="240"/>
        <v>20357.099999998678</v>
      </c>
      <c r="CW57" s="269">
        <f t="shared" si="240"/>
        <v>95387.26000000097</v>
      </c>
      <c r="CX57" s="269">
        <f t="shared" si="240"/>
        <v>18507.569999999756</v>
      </c>
      <c r="CY57" s="269">
        <f t="shared" si="240"/>
        <v>12418.100000000275</v>
      </c>
      <c r="CZ57" s="269">
        <f t="shared" si="240"/>
        <v>-24891.020000000237</v>
      </c>
      <c r="DA57" s="269">
        <f t="shared" si="240"/>
        <v>4910.1399999997302</v>
      </c>
      <c r="DB57" s="302">
        <f t="shared" ref="DB57" si="241">SUM(DB52:DB56)</f>
        <v>-23287.520000000579</v>
      </c>
    </row>
    <row r="58" spans="1:10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254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74"/>
      <c r="BJ58" s="74"/>
      <c r="BK58" s="74"/>
      <c r="BL58" s="74"/>
      <c r="BM58" s="73"/>
      <c r="BN58" s="74"/>
      <c r="BO58" s="74"/>
      <c r="BP58" s="98"/>
      <c r="BQ58" s="98"/>
      <c r="BR58" s="155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302"/>
      <c r="CE58" s="339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302"/>
      <c r="CQ58" s="269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302"/>
    </row>
    <row r="59" spans="1:10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4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4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>
        <v>1577823.9800000004</v>
      </c>
      <c r="AQ59" s="98">
        <v>1537455.7099999965</v>
      </c>
      <c r="AR59" s="98">
        <v>1377772.6199999976</v>
      </c>
      <c r="AS59" s="98">
        <v>1162305.7899999991</v>
      </c>
      <c r="AT59" s="98">
        <v>1067087.9900000005</v>
      </c>
      <c r="AU59" s="98">
        <v>947087.03000000061</v>
      </c>
      <c r="AV59" s="98">
        <v>912988.93000000098</v>
      </c>
      <c r="AW59" s="254">
        <v>866647.6</v>
      </c>
      <c r="AX59" s="98">
        <v>823121.97999999882</v>
      </c>
      <c r="AY59" s="98">
        <v>885727.10999999917</v>
      </c>
      <c r="AZ59" s="98">
        <v>1025950.8400000001</v>
      </c>
      <c r="BA59" s="98">
        <v>1238017.6300000018</v>
      </c>
      <c r="BB59" s="98">
        <v>1532500</v>
      </c>
      <c r="BC59" s="98">
        <v>1498529.4999999995</v>
      </c>
      <c r="BD59" s="98">
        <v>1383104.589999998</v>
      </c>
      <c r="BE59" s="98">
        <v>1239101.3800000004</v>
      </c>
      <c r="BF59" s="98">
        <v>1137791.2999999993</v>
      </c>
      <c r="BG59" s="98">
        <v>1051399.2100000002</v>
      </c>
      <c r="BH59" s="98">
        <v>994359.99000000069</v>
      </c>
      <c r="BI59" s="74">
        <f t="shared" ref="BI59:BR63" si="242">IF(C59=0,0,C59-O59)</f>
        <v>0</v>
      </c>
      <c r="BJ59" s="74">
        <f t="shared" si="242"/>
        <v>0</v>
      </c>
      <c r="BK59" s="74">
        <f t="shared" si="242"/>
        <v>0</v>
      </c>
      <c r="BL59" s="74">
        <f t="shared" si="242"/>
        <v>0</v>
      </c>
      <c r="BM59" s="73">
        <f t="shared" si="242"/>
        <v>0</v>
      </c>
      <c r="BN59" s="74">
        <f t="shared" si="242"/>
        <v>0</v>
      </c>
      <c r="BO59" s="74">
        <f t="shared" si="242"/>
        <v>0</v>
      </c>
      <c r="BP59" s="98">
        <f t="shared" si="242"/>
        <v>0</v>
      </c>
      <c r="BQ59" s="98">
        <f t="shared" si="242"/>
        <v>0</v>
      </c>
      <c r="BR59" s="155">
        <f t="shared" si="242"/>
        <v>0</v>
      </c>
      <c r="BS59" s="271">
        <f t="shared" ref="BS59:BS63" si="243">IF(M59=0,0,M59-Y59)</f>
        <v>0</v>
      </c>
      <c r="BT59" s="269">
        <f t="shared" ref="BT59:CD63" si="244">IF(N59=0,0,N59-Z59)</f>
        <v>0</v>
      </c>
      <c r="BU59" s="269">
        <f t="shared" si="244"/>
        <v>-691802.1899999989</v>
      </c>
      <c r="BV59" s="269">
        <f t="shared" si="244"/>
        <v>-822968.16000000178</v>
      </c>
      <c r="BW59" s="269">
        <f t="shared" si="244"/>
        <v>-933364.39000000316</v>
      </c>
      <c r="BX59" s="269">
        <f t="shared" si="244"/>
        <v>-1223869.6200000071</v>
      </c>
      <c r="BY59" s="269">
        <f t="shared" si="244"/>
        <v>-556726.60000000452</v>
      </c>
      <c r="BZ59" s="269">
        <f t="shared" si="244"/>
        <v>-427980.58999999519</v>
      </c>
      <c r="CA59" s="269">
        <f t="shared" si="244"/>
        <v>-309473.12999999989</v>
      </c>
      <c r="CB59" s="269">
        <f t="shared" si="244"/>
        <v>-279809.69999999995</v>
      </c>
      <c r="CC59" s="269">
        <f t="shared" si="244"/>
        <v>-140864.70999999973</v>
      </c>
      <c r="CD59" s="302">
        <f t="shared" si="244"/>
        <v>112837.79999999702</v>
      </c>
      <c r="CE59" s="339">
        <f t="shared" ref="CE59:CJ63" si="245">IF(AK59=0,0,Y59-AK59)</f>
        <v>195536.99999999953</v>
      </c>
      <c r="CF59" s="269">
        <f t="shared" si="245"/>
        <v>376633.48999999953</v>
      </c>
      <c r="CG59" s="269">
        <f t="shared" si="245"/>
        <v>467685.92999999993</v>
      </c>
      <c r="CH59" s="269">
        <f t="shared" si="245"/>
        <v>678877.40000000293</v>
      </c>
      <c r="CI59" s="269">
        <f t="shared" si="245"/>
        <v>902884.34000000264</v>
      </c>
      <c r="CJ59" s="269">
        <f t="shared" si="245"/>
        <v>1296930.8500000075</v>
      </c>
      <c r="CK59" s="269">
        <f t="shared" ref="CK59:CK63" si="246">IF(AQ59=0,0,AE59-AQ59)</f>
        <v>748691.78000000841</v>
      </c>
      <c r="CL59" s="269">
        <f t="shared" ref="CL59:CS63" si="247">IF(AR59=0,0,AF59-AR59)</f>
        <v>798254.31999999867</v>
      </c>
      <c r="CM59" s="269">
        <f t="shared" si="247"/>
        <v>837176.84000000102</v>
      </c>
      <c r="CN59" s="269">
        <f t="shared" si="247"/>
        <v>766826.42999999807</v>
      </c>
      <c r="CO59" s="269">
        <f t="shared" si="247"/>
        <v>651970.53999999876</v>
      </c>
      <c r="CP59" s="302">
        <f t="shared" si="247"/>
        <v>435367.58999999904</v>
      </c>
      <c r="CQ59" s="269">
        <f t="shared" si="247"/>
        <v>331373.8100000018</v>
      </c>
      <c r="CR59" s="269">
        <f t="shared" si="247"/>
        <v>263827.65000000224</v>
      </c>
      <c r="CS59" s="269">
        <f t="shared" si="247"/>
        <v>233068.87000000034</v>
      </c>
      <c r="CT59" s="269">
        <f t="shared" ref="CT59:CT63" si="248">IF(AZ59=0,0,AN59-AZ59)</f>
        <v>185421.91999999876</v>
      </c>
      <c r="CU59" s="269">
        <f t="shared" ref="CU59:CU63" si="249">IF(BA59=0,0,AO59-BA59)</f>
        <v>102727.8899999978</v>
      </c>
      <c r="CV59" s="269">
        <f t="shared" ref="CV59:CV63" si="250">IF(BB59=0,0,AP59-BB59)</f>
        <v>45323.980000000447</v>
      </c>
      <c r="CW59" s="269">
        <f t="shared" ref="CW59:CW63" si="251">IF(BC59=0,0,AQ59-BC59)</f>
        <v>38926.209999996936</v>
      </c>
      <c r="CX59" s="269">
        <f t="shared" ref="CX59:CX63" si="252">IF(BD59=0,0,AR59-BD59)</f>
        <v>-5331.9700000004377</v>
      </c>
      <c r="CY59" s="269">
        <f t="shared" ref="CY59:CY63" si="253">IF(BE59=0,0,AS59-BE59)</f>
        <v>-76795.590000001248</v>
      </c>
      <c r="CZ59" s="269">
        <f t="shared" ref="CZ59:CZ63" si="254">IF(BF59=0,0,AT59-BF59)</f>
        <v>-70703.309999998892</v>
      </c>
      <c r="DA59" s="269">
        <f t="shared" ref="DA59:DB63" si="255">IF(BG59=0,0,AU59-BG59)</f>
        <v>-104312.17999999959</v>
      </c>
      <c r="DB59" s="302">
        <f t="shared" si="255"/>
        <v>-81371.059999999707</v>
      </c>
    </row>
    <row r="60" spans="1:10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4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4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>
        <v>3311940.7199999974</v>
      </c>
      <c r="AQ60" s="98">
        <v>3339929.3900000076</v>
      </c>
      <c r="AR60" s="98">
        <v>3337557.9299999983</v>
      </c>
      <c r="AS60" s="98">
        <v>3146487.8299999977</v>
      </c>
      <c r="AT60" s="98">
        <v>2908910.2100000046</v>
      </c>
      <c r="AU60" s="98">
        <v>2772705.1900000027</v>
      </c>
      <c r="AV60" s="98">
        <v>2655329.31</v>
      </c>
      <c r="AW60" s="254">
        <v>2595531.1999999969</v>
      </c>
      <c r="AX60" s="98">
        <v>2632701.3100000005</v>
      </c>
      <c r="AY60" s="98">
        <v>2879298.5299999993</v>
      </c>
      <c r="AZ60" s="98">
        <v>3201758.7400000026</v>
      </c>
      <c r="BA60" s="98">
        <v>3398118.4899999965</v>
      </c>
      <c r="BB60" s="98">
        <v>3416617</v>
      </c>
      <c r="BC60" s="98">
        <v>3543207.9900000016</v>
      </c>
      <c r="BD60" s="98">
        <v>3523071.3699999973</v>
      </c>
      <c r="BE60" s="98">
        <v>3329325.5799999968</v>
      </c>
      <c r="BF60" s="98">
        <v>3138760.1299999971</v>
      </c>
      <c r="BG60" s="98">
        <v>3024280.2299999981</v>
      </c>
      <c r="BH60" s="98">
        <v>2934357.8499999922</v>
      </c>
      <c r="BI60" s="74">
        <f t="shared" si="242"/>
        <v>0</v>
      </c>
      <c r="BJ60" s="74">
        <f t="shared" si="242"/>
        <v>0</v>
      </c>
      <c r="BK60" s="74">
        <f t="shared" si="242"/>
        <v>0</v>
      </c>
      <c r="BL60" s="74">
        <f t="shared" si="242"/>
        <v>0</v>
      </c>
      <c r="BM60" s="73">
        <f t="shared" si="242"/>
        <v>0</v>
      </c>
      <c r="BN60" s="74">
        <f t="shared" si="242"/>
        <v>0</v>
      </c>
      <c r="BO60" s="74">
        <f t="shared" si="242"/>
        <v>0</v>
      </c>
      <c r="BP60" s="98">
        <f t="shared" si="242"/>
        <v>0</v>
      </c>
      <c r="BQ60" s="98">
        <f t="shared" si="242"/>
        <v>0</v>
      </c>
      <c r="BR60" s="155">
        <f t="shared" si="242"/>
        <v>0</v>
      </c>
      <c r="BS60" s="271">
        <f t="shared" si="243"/>
        <v>0</v>
      </c>
      <c r="BT60" s="269">
        <f t="shared" si="244"/>
        <v>0</v>
      </c>
      <c r="BU60" s="269">
        <f t="shared" si="244"/>
        <v>-581883.05999999354</v>
      </c>
      <c r="BV60" s="269">
        <f t="shared" si="244"/>
        <v>-645002.93000000063</v>
      </c>
      <c r="BW60" s="269">
        <f t="shared" si="244"/>
        <v>-751014.06000000425</v>
      </c>
      <c r="BX60" s="269">
        <f t="shared" si="244"/>
        <v>-739293.19000000507</v>
      </c>
      <c r="BY60" s="269">
        <f t="shared" si="244"/>
        <v>-1264155.9399999974</v>
      </c>
      <c r="BZ60" s="269">
        <f t="shared" si="244"/>
        <v>-1151276.9200000106</v>
      </c>
      <c r="CA60" s="269">
        <f t="shared" si="244"/>
        <v>-1018529.6100000031</v>
      </c>
      <c r="CB60" s="269">
        <f t="shared" si="244"/>
        <v>-626050.47999999207</v>
      </c>
      <c r="CC60" s="269">
        <f t="shared" si="244"/>
        <v>-475065.69000000134</v>
      </c>
      <c r="CD60" s="302">
        <f t="shared" si="244"/>
        <v>-222586.61999999732</v>
      </c>
      <c r="CE60" s="339">
        <f t="shared" si="245"/>
        <v>-204981.06999999657</v>
      </c>
      <c r="CF60" s="269">
        <f t="shared" si="245"/>
        <v>-122638.06000000099</v>
      </c>
      <c r="CG60" s="269">
        <f t="shared" si="245"/>
        <v>-95400.580000002868</v>
      </c>
      <c r="CH60" s="269">
        <f t="shared" si="245"/>
        <v>-75890.750000006054</v>
      </c>
      <c r="CI60" s="269">
        <f t="shared" si="245"/>
        <v>-142541.15999999642</v>
      </c>
      <c r="CJ60" s="269">
        <f t="shared" si="245"/>
        <v>-384441.43999999296</v>
      </c>
      <c r="CK60" s="269">
        <f t="shared" si="246"/>
        <v>5051.3199999853969</v>
      </c>
      <c r="CL60" s="269">
        <f t="shared" si="247"/>
        <v>8929.3500000075437</v>
      </c>
      <c r="CM60" s="269">
        <f t="shared" si="247"/>
        <v>54045.110000005458</v>
      </c>
      <c r="CN60" s="269">
        <f t="shared" si="247"/>
        <v>-58416.170000010636</v>
      </c>
      <c r="CO60" s="269">
        <f t="shared" si="247"/>
        <v>-60987.000000000931</v>
      </c>
      <c r="CP60" s="302">
        <f t="shared" si="247"/>
        <v>-215720.02000000002</v>
      </c>
      <c r="CQ60" s="269">
        <f t="shared" si="247"/>
        <v>-201398.90999999642</v>
      </c>
      <c r="CR60" s="269">
        <f t="shared" si="247"/>
        <v>-243049.14000000013</v>
      </c>
      <c r="CS60" s="269">
        <f t="shared" si="247"/>
        <v>-335900.19999999646</v>
      </c>
      <c r="CT60" s="269">
        <f t="shared" si="248"/>
        <v>-380614.17999999551</v>
      </c>
      <c r="CU60" s="269">
        <f t="shared" si="249"/>
        <v>-221662.38999999687</v>
      </c>
      <c r="CV60" s="269">
        <f t="shared" si="250"/>
        <v>-104676.28000000259</v>
      </c>
      <c r="CW60" s="269">
        <f t="shared" si="251"/>
        <v>-203278.59999999404</v>
      </c>
      <c r="CX60" s="269">
        <f t="shared" si="252"/>
        <v>-185513.43999999901</v>
      </c>
      <c r="CY60" s="269">
        <f t="shared" si="253"/>
        <v>-182837.74999999907</v>
      </c>
      <c r="CZ60" s="269">
        <f t="shared" si="254"/>
        <v>-229849.91999999247</v>
      </c>
      <c r="DA60" s="269">
        <f t="shared" si="255"/>
        <v>-251575.03999999538</v>
      </c>
      <c r="DB60" s="302">
        <f t="shared" si="255"/>
        <v>-279028.53999999212</v>
      </c>
    </row>
    <row r="61" spans="1:10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4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4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>
        <v>83790.490000000005</v>
      </c>
      <c r="AQ61" s="98">
        <v>88237.590000000055</v>
      </c>
      <c r="AR61" s="98">
        <v>57936.999999999985</v>
      </c>
      <c r="AS61" s="98">
        <v>51935.280000000021</v>
      </c>
      <c r="AT61" s="98">
        <v>51367.040000000015</v>
      </c>
      <c r="AU61" s="98">
        <v>50748.55000000001</v>
      </c>
      <c r="AV61" s="98">
        <v>49449.139999999985</v>
      </c>
      <c r="AW61" s="254">
        <v>44742.039999999986</v>
      </c>
      <c r="AX61" s="98">
        <v>45676.7</v>
      </c>
      <c r="AY61" s="98">
        <v>52977.879999999983</v>
      </c>
      <c r="AZ61" s="98">
        <v>73896.860000000015</v>
      </c>
      <c r="BA61" s="98">
        <v>99821.79</v>
      </c>
      <c r="BB61" s="98">
        <v>130525</v>
      </c>
      <c r="BC61" s="98">
        <v>126498.70999999996</v>
      </c>
      <c r="BD61" s="98">
        <v>109549.20000000001</v>
      </c>
      <c r="BE61" s="98">
        <v>84173.089999999982</v>
      </c>
      <c r="BF61" s="98">
        <v>74146.39</v>
      </c>
      <c r="BG61" s="98">
        <v>58903.249999999985</v>
      </c>
      <c r="BH61" s="98">
        <v>59933.599999999991</v>
      </c>
      <c r="BI61" s="74">
        <f t="shared" si="242"/>
        <v>0</v>
      </c>
      <c r="BJ61" s="74">
        <f t="shared" si="242"/>
        <v>0</v>
      </c>
      <c r="BK61" s="74">
        <f t="shared" si="242"/>
        <v>0</v>
      </c>
      <c r="BL61" s="74">
        <f t="shared" si="242"/>
        <v>0</v>
      </c>
      <c r="BM61" s="73">
        <f t="shared" si="242"/>
        <v>0</v>
      </c>
      <c r="BN61" s="74">
        <f t="shared" si="242"/>
        <v>0</v>
      </c>
      <c r="BO61" s="74">
        <f t="shared" si="242"/>
        <v>0</v>
      </c>
      <c r="BP61" s="98">
        <f t="shared" si="242"/>
        <v>0</v>
      </c>
      <c r="BQ61" s="98">
        <f t="shared" si="242"/>
        <v>0</v>
      </c>
      <c r="BR61" s="155">
        <f t="shared" si="242"/>
        <v>0</v>
      </c>
      <c r="BS61" s="271">
        <f t="shared" si="243"/>
        <v>0</v>
      </c>
      <c r="BT61" s="269">
        <f t="shared" si="244"/>
        <v>0</v>
      </c>
      <c r="BU61" s="269">
        <f t="shared" si="244"/>
        <v>-39420.829999999973</v>
      </c>
      <c r="BV61" s="269">
        <f t="shared" si="244"/>
        <v>-24103.400000000067</v>
      </c>
      <c r="BW61" s="269">
        <f t="shared" si="244"/>
        <v>-27858.590000000011</v>
      </c>
      <c r="BX61" s="269">
        <f t="shared" si="244"/>
        <v>-3307.6599999999889</v>
      </c>
      <c r="BY61" s="269">
        <f t="shared" si="244"/>
        <v>1476.0500000000175</v>
      </c>
      <c r="BZ61" s="269">
        <f t="shared" si="244"/>
        <v>1294.6500000000233</v>
      </c>
      <c r="CA61" s="269">
        <f t="shared" si="244"/>
        <v>9209.3800000000192</v>
      </c>
      <c r="CB61" s="269">
        <f t="shared" si="244"/>
        <v>5808.4400000000314</v>
      </c>
      <c r="CC61" s="269">
        <f t="shared" si="244"/>
        <v>10380.789999999979</v>
      </c>
      <c r="CD61" s="302">
        <f t="shared" si="244"/>
        <v>14290.869999999995</v>
      </c>
      <c r="CE61" s="339">
        <f t="shared" si="245"/>
        <v>11672.979999999952</v>
      </c>
      <c r="CF61" s="269">
        <f t="shared" si="245"/>
        <v>17537.539999999994</v>
      </c>
      <c r="CG61" s="269">
        <f t="shared" si="245"/>
        <v>21408.40999999996</v>
      </c>
      <c r="CH61" s="269">
        <f t="shared" si="245"/>
        <v>26444.010000000075</v>
      </c>
      <c r="CI61" s="269">
        <f t="shared" si="245"/>
        <v>42102.23000000001</v>
      </c>
      <c r="CJ61" s="269">
        <f t="shared" si="245"/>
        <v>36077.879999999976</v>
      </c>
      <c r="CK61" s="269">
        <f t="shared" si="246"/>
        <v>32199.889999999941</v>
      </c>
      <c r="CL61" s="269">
        <f t="shared" si="247"/>
        <v>49989.559999999925</v>
      </c>
      <c r="CM61" s="269">
        <f t="shared" si="247"/>
        <v>46844.509999999958</v>
      </c>
      <c r="CN61" s="269">
        <f t="shared" si="247"/>
        <v>33911.609999999964</v>
      </c>
      <c r="CO61" s="269">
        <f t="shared" si="247"/>
        <v>28547.090000000004</v>
      </c>
      <c r="CP61" s="302">
        <f t="shared" si="247"/>
        <v>24444.050000000017</v>
      </c>
      <c r="CQ61" s="269">
        <f t="shared" si="247"/>
        <v>22006.490000000027</v>
      </c>
      <c r="CR61" s="269">
        <f t="shared" si="247"/>
        <v>15555.560000000012</v>
      </c>
      <c r="CS61" s="269">
        <f t="shared" si="247"/>
        <v>10194.140000000036</v>
      </c>
      <c r="CT61" s="269">
        <f t="shared" si="248"/>
        <v>-8743.5900000000183</v>
      </c>
      <c r="CU61" s="269">
        <f t="shared" si="249"/>
        <v>-22114.339999999997</v>
      </c>
      <c r="CV61" s="269">
        <f t="shared" si="250"/>
        <v>-46734.509999999995</v>
      </c>
      <c r="CW61" s="269">
        <f t="shared" si="251"/>
        <v>-38261.119999999908</v>
      </c>
      <c r="CX61" s="269">
        <f t="shared" si="252"/>
        <v>-51612.200000000026</v>
      </c>
      <c r="CY61" s="269">
        <f t="shared" si="253"/>
        <v>-32237.809999999961</v>
      </c>
      <c r="CZ61" s="269">
        <f t="shared" si="254"/>
        <v>-22779.349999999984</v>
      </c>
      <c r="DA61" s="269">
        <f t="shared" si="255"/>
        <v>-8154.6999999999753</v>
      </c>
      <c r="DB61" s="302">
        <f t="shared" si="255"/>
        <v>-10484.460000000006</v>
      </c>
    </row>
    <row r="62" spans="1:10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4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4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>
        <v>17761.78</v>
      </c>
      <c r="AQ62" s="98">
        <v>19625.73</v>
      </c>
      <c r="AR62" s="98">
        <v>10962.419999999998</v>
      </c>
      <c r="AS62" s="98">
        <v>9484.17</v>
      </c>
      <c r="AT62" s="98">
        <v>5445.0500000000011</v>
      </c>
      <c r="AU62" s="98">
        <v>4601.46</v>
      </c>
      <c r="AV62" s="98">
        <v>4581.74</v>
      </c>
      <c r="AW62" s="254">
        <v>8639.6899999999987</v>
      </c>
      <c r="AX62" s="98">
        <v>5100.07</v>
      </c>
      <c r="AY62" s="98">
        <v>4656.4199999999992</v>
      </c>
      <c r="AZ62" s="98">
        <v>5748.6900000000005</v>
      </c>
      <c r="BA62" s="98">
        <v>7479.0700000000006</v>
      </c>
      <c r="BB62" s="98">
        <v>42727</v>
      </c>
      <c r="BC62" s="98">
        <v>12582.490000000002</v>
      </c>
      <c r="BD62" s="98">
        <v>16002.900000000001</v>
      </c>
      <c r="BE62" s="98">
        <v>15648.69</v>
      </c>
      <c r="BF62" s="98">
        <v>15773.85</v>
      </c>
      <c r="BG62" s="98">
        <v>6972.89</v>
      </c>
      <c r="BH62" s="98">
        <v>8437.1299999999992</v>
      </c>
      <c r="BI62" s="74">
        <f t="shared" si="242"/>
        <v>0</v>
      </c>
      <c r="BJ62" s="74">
        <f t="shared" si="242"/>
        <v>0</v>
      </c>
      <c r="BK62" s="74">
        <f t="shared" si="242"/>
        <v>0</v>
      </c>
      <c r="BL62" s="74">
        <f t="shared" si="242"/>
        <v>0</v>
      </c>
      <c r="BM62" s="73">
        <f t="shared" si="242"/>
        <v>0</v>
      </c>
      <c r="BN62" s="74">
        <f t="shared" si="242"/>
        <v>0</v>
      </c>
      <c r="BO62" s="74">
        <f t="shared" si="242"/>
        <v>0</v>
      </c>
      <c r="BP62" s="98">
        <f t="shared" si="242"/>
        <v>0</v>
      </c>
      <c r="BQ62" s="98">
        <f t="shared" si="242"/>
        <v>0</v>
      </c>
      <c r="BR62" s="155">
        <f t="shared" si="242"/>
        <v>0</v>
      </c>
      <c r="BS62" s="271">
        <f t="shared" si="243"/>
        <v>0</v>
      </c>
      <c r="BT62" s="269">
        <f t="shared" si="244"/>
        <v>0</v>
      </c>
      <c r="BU62" s="269">
        <f t="shared" si="244"/>
        <v>11544.330000000002</v>
      </c>
      <c r="BV62" s="269">
        <f t="shared" si="244"/>
        <v>-4534.32</v>
      </c>
      <c r="BW62" s="269">
        <f t="shared" si="244"/>
        <v>31031.420000000006</v>
      </c>
      <c r="BX62" s="269">
        <f t="shared" si="244"/>
        <v>12918.21</v>
      </c>
      <c r="BY62" s="269">
        <f t="shared" si="244"/>
        <v>-759.51000000000568</v>
      </c>
      <c r="BZ62" s="269">
        <f t="shared" si="244"/>
        <v>12970.679999999995</v>
      </c>
      <c r="CA62" s="269">
        <f t="shared" si="244"/>
        <v>6252.65</v>
      </c>
      <c r="CB62" s="269">
        <f t="shared" si="244"/>
        <v>4932.9699999999993</v>
      </c>
      <c r="CC62" s="269">
        <f t="shared" si="244"/>
        <v>3583.7999999999988</v>
      </c>
      <c r="CD62" s="302">
        <f t="shared" si="244"/>
        <v>6392.23</v>
      </c>
      <c r="CE62" s="339">
        <f t="shared" si="245"/>
        <v>1653.4699999999993</v>
      </c>
      <c r="CF62" s="269">
        <f t="shared" si="245"/>
        <v>-5472.4000000000015</v>
      </c>
      <c r="CG62" s="269">
        <f t="shared" si="245"/>
        <v>-13345.920000000002</v>
      </c>
      <c r="CH62" s="269">
        <f t="shared" si="245"/>
        <v>-1014.9400000000023</v>
      </c>
      <c r="CI62" s="269">
        <f t="shared" si="245"/>
        <v>-1315.4499999999989</v>
      </c>
      <c r="CJ62" s="269">
        <f t="shared" si="245"/>
        <v>-2201.8399999999965</v>
      </c>
      <c r="CK62" s="269">
        <f t="shared" si="246"/>
        <v>6067.9000000000051</v>
      </c>
      <c r="CL62" s="269">
        <f t="shared" si="247"/>
        <v>-912.53999999999905</v>
      </c>
      <c r="CM62" s="269">
        <f t="shared" si="247"/>
        <v>-5842.4</v>
      </c>
      <c r="CN62" s="269">
        <f t="shared" si="247"/>
        <v>-1787.650000000001</v>
      </c>
      <c r="CO62" s="269">
        <f t="shared" si="247"/>
        <v>-1252.9699999999998</v>
      </c>
      <c r="CP62" s="302">
        <f t="shared" si="247"/>
        <v>-1379.67</v>
      </c>
      <c r="CQ62" s="269">
        <f t="shared" si="247"/>
        <v>-3448.6699999999983</v>
      </c>
      <c r="CR62" s="269">
        <f t="shared" si="247"/>
        <v>8425.6500000000015</v>
      </c>
      <c r="CS62" s="269">
        <f t="shared" si="247"/>
        <v>17269.590000000004</v>
      </c>
      <c r="CT62" s="269">
        <f t="shared" si="248"/>
        <v>15739.19</v>
      </c>
      <c r="CU62" s="269">
        <f t="shared" si="249"/>
        <v>3846.6299999999983</v>
      </c>
      <c r="CV62" s="269">
        <f t="shared" si="250"/>
        <v>-24965.22</v>
      </c>
      <c r="CW62" s="269">
        <f t="shared" si="251"/>
        <v>7043.239999999998</v>
      </c>
      <c r="CX62" s="269">
        <f t="shared" si="252"/>
        <v>-5040.4800000000032</v>
      </c>
      <c r="CY62" s="269">
        <f t="shared" si="253"/>
        <v>-6164.52</v>
      </c>
      <c r="CZ62" s="269">
        <f t="shared" si="254"/>
        <v>-10328.799999999999</v>
      </c>
      <c r="DA62" s="269">
        <f t="shared" si="255"/>
        <v>-2371.4300000000003</v>
      </c>
      <c r="DB62" s="302">
        <f t="shared" si="255"/>
        <v>-3855.3899999999994</v>
      </c>
    </row>
    <row r="63" spans="1:10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4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4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>
        <v>637.87</v>
      </c>
      <c r="AQ63" s="98">
        <v>275.19</v>
      </c>
      <c r="AR63" s="98">
        <v>3746.94</v>
      </c>
      <c r="AS63" s="98">
        <v>0</v>
      </c>
      <c r="AT63" s="98">
        <v>0</v>
      </c>
      <c r="AU63" s="98">
        <v>0</v>
      </c>
      <c r="AV63" s="98">
        <v>0</v>
      </c>
      <c r="AW63" s="254">
        <v>10121.01</v>
      </c>
      <c r="AX63" s="98">
        <v>0</v>
      </c>
      <c r="AY63" s="98">
        <v>0</v>
      </c>
      <c r="AZ63" s="98">
        <v>0</v>
      </c>
      <c r="BA63" s="98">
        <v>0</v>
      </c>
      <c r="BB63" s="98">
        <v>384</v>
      </c>
      <c r="BC63" s="98">
        <v>31605.63</v>
      </c>
      <c r="BD63" s="98">
        <v>27660.880000000001</v>
      </c>
      <c r="BE63" s="98">
        <v>24697.760000000002</v>
      </c>
      <c r="BF63" s="98">
        <v>45610.19</v>
      </c>
      <c r="BG63" s="98">
        <v>46524.2</v>
      </c>
      <c r="BH63" s="98">
        <v>0</v>
      </c>
      <c r="BI63" s="74">
        <f t="shared" si="242"/>
        <v>0</v>
      </c>
      <c r="BJ63" s="74">
        <f t="shared" si="242"/>
        <v>0</v>
      </c>
      <c r="BK63" s="74">
        <f t="shared" si="242"/>
        <v>0</v>
      </c>
      <c r="BL63" s="74">
        <f t="shared" si="242"/>
        <v>0</v>
      </c>
      <c r="BM63" s="73">
        <f t="shared" si="242"/>
        <v>0</v>
      </c>
      <c r="BN63" s="74">
        <f t="shared" si="242"/>
        <v>0</v>
      </c>
      <c r="BO63" s="74">
        <f t="shared" si="242"/>
        <v>0</v>
      </c>
      <c r="BP63" s="98">
        <f t="shared" si="242"/>
        <v>0</v>
      </c>
      <c r="BQ63" s="98">
        <f t="shared" si="242"/>
        <v>0</v>
      </c>
      <c r="BR63" s="155">
        <f t="shared" si="242"/>
        <v>0</v>
      </c>
      <c r="BS63" s="271">
        <f t="shared" si="243"/>
        <v>0</v>
      </c>
      <c r="BT63" s="269">
        <f t="shared" si="244"/>
        <v>0</v>
      </c>
      <c r="BU63" s="269">
        <f t="shared" si="244"/>
        <v>17900.32</v>
      </c>
      <c r="BV63" s="269">
        <f t="shared" si="244"/>
        <v>0</v>
      </c>
      <c r="BW63" s="269">
        <f t="shared" si="244"/>
        <v>0</v>
      </c>
      <c r="BX63" s="269">
        <f t="shared" si="244"/>
        <v>0</v>
      </c>
      <c r="BY63" s="269">
        <f t="shared" si="244"/>
        <v>0</v>
      </c>
      <c r="BZ63" s="269">
        <f t="shared" si="244"/>
        <v>0</v>
      </c>
      <c r="CA63" s="269">
        <f t="shared" si="244"/>
        <v>0</v>
      </c>
      <c r="CB63" s="269">
        <f t="shared" si="244"/>
        <v>0</v>
      </c>
      <c r="CC63" s="269">
        <f t="shared" si="244"/>
        <v>0</v>
      </c>
      <c r="CD63" s="302">
        <f t="shared" si="244"/>
        <v>0</v>
      </c>
      <c r="CE63" s="339">
        <f t="shared" si="245"/>
        <v>-2281.91</v>
      </c>
      <c r="CF63" s="269">
        <f t="shared" si="245"/>
        <v>0</v>
      </c>
      <c r="CG63" s="269">
        <f t="shared" si="245"/>
        <v>0</v>
      </c>
      <c r="CH63" s="269">
        <f t="shared" si="245"/>
        <v>0</v>
      </c>
      <c r="CI63" s="269">
        <f t="shared" si="245"/>
        <v>25486.25</v>
      </c>
      <c r="CJ63" s="269">
        <f t="shared" si="245"/>
        <v>-637.87</v>
      </c>
      <c r="CK63" s="269">
        <f t="shared" si="246"/>
        <v>493.44</v>
      </c>
      <c r="CL63" s="269">
        <f t="shared" si="247"/>
        <v>-1465.0300000000002</v>
      </c>
      <c r="CM63" s="269">
        <f t="shared" si="247"/>
        <v>0</v>
      </c>
      <c r="CN63" s="269">
        <f t="shared" si="247"/>
        <v>0</v>
      </c>
      <c r="CO63" s="269">
        <f t="shared" si="247"/>
        <v>0</v>
      </c>
      <c r="CP63" s="302">
        <f t="shared" si="247"/>
        <v>0</v>
      </c>
      <c r="CQ63" s="269">
        <f t="shared" si="247"/>
        <v>-7839.1</v>
      </c>
      <c r="CR63" s="269">
        <f t="shared" si="247"/>
        <v>0</v>
      </c>
      <c r="CS63" s="269">
        <f t="shared" si="247"/>
        <v>0</v>
      </c>
      <c r="CT63" s="269">
        <f t="shared" si="248"/>
        <v>0</v>
      </c>
      <c r="CU63" s="269">
        <f t="shared" si="249"/>
        <v>0</v>
      </c>
      <c r="CV63" s="269">
        <f t="shared" si="250"/>
        <v>253.87</v>
      </c>
      <c r="CW63" s="269">
        <f t="shared" si="251"/>
        <v>-31330.440000000002</v>
      </c>
      <c r="CX63" s="269">
        <f t="shared" si="252"/>
        <v>-23913.940000000002</v>
      </c>
      <c r="CY63" s="269">
        <f t="shared" si="253"/>
        <v>-24697.760000000002</v>
      </c>
      <c r="CZ63" s="269">
        <f t="shared" si="254"/>
        <v>-45610.19</v>
      </c>
      <c r="DA63" s="269">
        <f t="shared" si="255"/>
        <v>-46524.2</v>
      </c>
      <c r="DB63" s="302">
        <f t="shared" si="255"/>
        <v>0</v>
      </c>
    </row>
    <row r="64" spans="1:106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256">SUM(O59:O63)</f>
        <v>2843978.750000007</v>
      </c>
      <c r="P64" s="74">
        <f t="shared" si="256"/>
        <v>3250965.3800000004</v>
      </c>
      <c r="Q64" s="74">
        <f t="shared" si="256"/>
        <v>3726159.1099999975</v>
      </c>
      <c r="R64" s="74">
        <f t="shared" si="256"/>
        <v>3984130.16</v>
      </c>
      <c r="S64" s="74">
        <f t="shared" si="256"/>
        <v>3957093.3099999959</v>
      </c>
      <c r="T64" s="74">
        <f t="shared" si="256"/>
        <v>4075498.4799999963</v>
      </c>
      <c r="U64" s="74">
        <f t="shared" si="256"/>
        <v>3989896.42</v>
      </c>
      <c r="V64" s="98">
        <f t="shared" si="256"/>
        <v>3878225.74</v>
      </c>
      <c r="W64" s="98">
        <v>3791454.0800000005</v>
      </c>
      <c r="X64" s="155">
        <v>3775995.3499999996</v>
      </c>
      <c r="Y64" s="254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4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>
        <v>4991954.839999998</v>
      </c>
      <c r="AQ64" s="98">
        <v>4985523.610000005</v>
      </c>
      <c r="AR64" s="98">
        <v>4787976.9099999964</v>
      </c>
      <c r="AS64" s="98">
        <v>4370213.0699999975</v>
      </c>
      <c r="AT64" s="98">
        <v>4032810.2900000047</v>
      </c>
      <c r="AU64" s="98">
        <v>3775142.2300000032</v>
      </c>
      <c r="AV64" s="98">
        <v>3622349.1200000015</v>
      </c>
      <c r="AW64" s="254">
        <v>3525681.5399999968</v>
      </c>
      <c r="AX64" s="98">
        <v>3506600.0599999991</v>
      </c>
      <c r="AY64" s="98">
        <v>3822659.9399999985</v>
      </c>
      <c r="AZ64" s="98">
        <v>4307355.1300000036</v>
      </c>
      <c r="BA64" s="98">
        <v>4743436.9799999986</v>
      </c>
      <c r="BB64" s="98">
        <v>5122753</v>
      </c>
      <c r="BC64" s="98">
        <v>5212424.3200000012</v>
      </c>
      <c r="BD64" s="98">
        <v>5059388.9399999958</v>
      </c>
      <c r="BE64" s="98">
        <v>4692946.4999999972</v>
      </c>
      <c r="BF64" s="98">
        <v>4412081.8599999957</v>
      </c>
      <c r="BG64" s="98">
        <v>4188079.7799999989</v>
      </c>
      <c r="BH64" s="98">
        <v>3997088.5699999928</v>
      </c>
      <c r="BI64" s="74">
        <f t="shared" ref="BI64:BQ64" si="257">IF(C64=0,0,C64-O64)</f>
        <v>-48342.750000006985</v>
      </c>
      <c r="BJ64" s="74">
        <f t="shared" si="257"/>
        <v>-130128.09999999683</v>
      </c>
      <c r="BK64" s="74">
        <f t="shared" si="257"/>
        <v>-313281.9500000081</v>
      </c>
      <c r="BL64" s="74">
        <f t="shared" si="257"/>
        <v>-193099.60999999754</v>
      </c>
      <c r="BM64" s="73">
        <f t="shared" si="257"/>
        <v>-117151.61999999685</v>
      </c>
      <c r="BN64" s="74">
        <f t="shared" si="257"/>
        <v>-358614.55000000168</v>
      </c>
      <c r="BO64" s="74">
        <f t="shared" si="257"/>
        <v>-599620.62000000523</v>
      </c>
      <c r="BP64" s="98">
        <f t="shared" si="257"/>
        <v>-838010.7900000019</v>
      </c>
      <c r="BQ64" s="98">
        <f t="shared" si="257"/>
        <v>-910515.93000000063</v>
      </c>
      <c r="BR64" s="155">
        <f>IF(X64=0,0,L64-X64)</f>
        <v>-1058313.6299999966</v>
      </c>
      <c r="BS64" s="271">
        <f>IF(Y64=0,0,M64-Y64)</f>
        <v>-1072432.7100000069</v>
      </c>
      <c r="BT64" s="269">
        <f>IF(Z64=0,0,N64-Z64)</f>
        <v>-1244845.1899999958</v>
      </c>
      <c r="BU64" s="269">
        <f>SUM(BU59:BU63)</f>
        <v>-1283661.4299999925</v>
      </c>
      <c r="BV64" s="269">
        <f t="shared" ref="BV64:CD64" si="258">SUM(BV59:BV63)</f>
        <v>-1496608.8100000026</v>
      </c>
      <c r="BW64" s="269">
        <f t="shared" si="258"/>
        <v>-1681205.6200000076</v>
      </c>
      <c r="BX64" s="269">
        <f t="shared" si="258"/>
        <v>-1953552.2600000121</v>
      </c>
      <c r="BY64" s="269">
        <f t="shared" si="258"/>
        <v>-1820166.0000000019</v>
      </c>
      <c r="BZ64" s="269">
        <f t="shared" si="258"/>
        <v>-1564992.180000006</v>
      </c>
      <c r="CA64" s="269">
        <f t="shared" si="258"/>
        <v>-1312540.710000003</v>
      </c>
      <c r="CB64" s="269">
        <f t="shared" si="258"/>
        <v>-895118.76999999199</v>
      </c>
      <c r="CC64" s="269">
        <f t="shared" si="258"/>
        <v>-601965.81000000099</v>
      </c>
      <c r="CD64" s="302">
        <f t="shared" si="258"/>
        <v>-89065.720000000307</v>
      </c>
      <c r="CE64" s="339">
        <f t="shared" ref="CE64:CF64" si="259">SUM(CE59:CE63)</f>
        <v>1600.4700000029134</v>
      </c>
      <c r="CF64" s="269">
        <f t="shared" si="259"/>
        <v>266060.56999999849</v>
      </c>
      <c r="CG64" s="269">
        <f t="shared" ref="CG64:CI64" si="260">SUM(CG59:CG63)</f>
        <v>380347.83999999706</v>
      </c>
      <c r="CH64" s="269">
        <f t="shared" si="260"/>
        <v>628415.71999999695</v>
      </c>
      <c r="CI64" s="269">
        <f t="shared" si="260"/>
        <v>826616.21000000625</v>
      </c>
      <c r="CJ64" s="269">
        <f t="shared" ref="CJ64:CL64" si="261">SUM(CJ59:CJ63)</f>
        <v>945727.58000001463</v>
      </c>
      <c r="CK64" s="269">
        <f t="shared" si="261"/>
        <v>792504.32999999367</v>
      </c>
      <c r="CL64" s="269">
        <f t="shared" si="261"/>
        <v>854795.66000000609</v>
      </c>
      <c r="CM64" s="269">
        <f t="shared" ref="CM64:CN64" si="262">SUM(CM59:CM63)</f>
        <v>932224.06000000646</v>
      </c>
      <c r="CN64" s="269">
        <f t="shared" si="262"/>
        <v>740534.2199999874</v>
      </c>
      <c r="CO64" s="269">
        <f t="shared" ref="CO64:CP64" si="263">SUM(CO59:CO63)</f>
        <v>618277.65999999782</v>
      </c>
      <c r="CP64" s="302">
        <f t="shared" si="263"/>
        <v>242711.94999999902</v>
      </c>
      <c r="CQ64" s="269">
        <f t="shared" ref="CQ64:CR64" si="264">SUM(CQ59:CQ63)</f>
        <v>140693.62000000538</v>
      </c>
      <c r="CR64" s="269">
        <f t="shared" si="264"/>
        <v>44759.720000002118</v>
      </c>
      <c r="CS64" s="269">
        <f t="shared" ref="CS64:DA64" si="265">SUM(CS59:CS63)</f>
        <v>-75367.599999996077</v>
      </c>
      <c r="CT64" s="269">
        <f t="shared" si="265"/>
        <v>-188196.65999999677</v>
      </c>
      <c r="CU64" s="269">
        <f t="shared" si="265"/>
        <v>-137202.20999999906</v>
      </c>
      <c r="CV64" s="269">
        <f t="shared" si="265"/>
        <v>-130798.16000000214</v>
      </c>
      <c r="CW64" s="269">
        <f t="shared" si="265"/>
        <v>-226900.70999999702</v>
      </c>
      <c r="CX64" s="269">
        <f t="shared" si="265"/>
        <v>-271412.02999999945</v>
      </c>
      <c r="CY64" s="269">
        <f t="shared" si="265"/>
        <v>-322733.43000000028</v>
      </c>
      <c r="CZ64" s="269">
        <f t="shared" si="265"/>
        <v>-379271.56999999133</v>
      </c>
      <c r="DA64" s="269">
        <f t="shared" si="265"/>
        <v>-412937.54999999492</v>
      </c>
      <c r="DB64" s="302">
        <f t="shared" ref="DB64" si="266">SUM(DB59:DB63)</f>
        <v>-374739.44999999186</v>
      </c>
    </row>
    <row r="65" spans="1:10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254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74"/>
      <c r="BJ65" s="74"/>
      <c r="BK65" s="74"/>
      <c r="BL65" s="74"/>
      <c r="BM65" s="73"/>
      <c r="BN65" s="74"/>
      <c r="BO65" s="74"/>
      <c r="BP65" s="98"/>
      <c r="BQ65" s="98"/>
      <c r="BR65" s="155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302"/>
      <c r="CE65" s="339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302"/>
      <c r="CQ65" s="269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302"/>
    </row>
    <row r="66" spans="1:10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4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4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>
        <v>2375787.6300000004</v>
      </c>
      <c r="AQ66" s="98">
        <v>1944935.9499999969</v>
      </c>
      <c r="AR66" s="98">
        <v>1613279.849999998</v>
      </c>
      <c r="AS66" s="98">
        <v>1363839.1499999987</v>
      </c>
      <c r="AT66" s="98">
        <v>1230243.3600000003</v>
      </c>
      <c r="AU66" s="98">
        <v>1145543.1400000008</v>
      </c>
      <c r="AV66" s="98">
        <v>1229785.6700000013</v>
      </c>
      <c r="AW66" s="254">
        <v>1493730.5200000005</v>
      </c>
      <c r="AX66" s="98">
        <v>1972118.8299999991</v>
      </c>
      <c r="AY66" s="98">
        <v>2319350.3799999994</v>
      </c>
      <c r="AZ66" s="98">
        <v>2554186.1299999994</v>
      </c>
      <c r="BA66" s="98">
        <v>2436310.7000000034</v>
      </c>
      <c r="BB66" s="98">
        <v>2227458</v>
      </c>
      <c r="BC66" s="98">
        <v>1829784.8299999991</v>
      </c>
      <c r="BD66" s="98">
        <v>1586810.3699999978</v>
      </c>
      <c r="BE66" s="98">
        <v>1409007.8800000006</v>
      </c>
      <c r="BF66" s="98">
        <v>1270243.5799999991</v>
      </c>
      <c r="BG66" s="98">
        <v>1255895.4099999995</v>
      </c>
      <c r="BH66" s="98">
        <v>1400561.5900000003</v>
      </c>
      <c r="BI66" s="74">
        <f t="shared" ref="BI66:BR70" si="267">IF(C66=0,0,C66-O66)</f>
        <v>0</v>
      </c>
      <c r="BJ66" s="73">
        <f t="shared" si="267"/>
        <v>0</v>
      </c>
      <c r="BK66" s="73">
        <f t="shared" si="267"/>
        <v>0</v>
      </c>
      <c r="BL66" s="73">
        <f t="shared" si="267"/>
        <v>0</v>
      </c>
      <c r="BM66" s="73">
        <f t="shared" si="267"/>
        <v>0</v>
      </c>
      <c r="BN66" s="73">
        <f t="shared" si="267"/>
        <v>0</v>
      </c>
      <c r="BO66" s="73">
        <f t="shared" si="267"/>
        <v>0</v>
      </c>
      <c r="BP66" s="229">
        <f t="shared" si="267"/>
        <v>0</v>
      </c>
      <c r="BQ66" s="229">
        <f t="shared" si="267"/>
        <v>0</v>
      </c>
      <c r="BR66" s="155">
        <f t="shared" si="267"/>
        <v>0</v>
      </c>
      <c r="BS66" s="271">
        <f t="shared" ref="BS66:BS70" si="268">IF(M66=0,0,M66-Y66)</f>
        <v>0</v>
      </c>
      <c r="BT66" s="269">
        <f t="shared" ref="BT66:BU70" si="269">IF(N66=0,0,N66-Z66)</f>
        <v>0</v>
      </c>
      <c r="BU66" s="269">
        <f t="shared" si="269"/>
        <v>-1026505.0799999922</v>
      </c>
      <c r="BV66" s="269">
        <f t="shared" ref="BV66:BV70" si="270">IF(P66=0,0,P66-AB66)</f>
        <v>-1304944.0200000028</v>
      </c>
      <c r="BW66" s="269">
        <f t="shared" ref="BW66:BW70" si="271">IF(Q66=0,0,Q66-AC66)</f>
        <v>-1251679.6299999952</v>
      </c>
      <c r="BX66" s="269">
        <f t="shared" ref="BX66:BX70" si="272">IF(R66=0,0,R66-AD66)</f>
        <v>-1337671.000000007</v>
      </c>
      <c r="BY66" s="269">
        <f t="shared" ref="BY66:BY70" si="273">IF(S66=0,0,S66-AE66)</f>
        <v>-535886.87000000663</v>
      </c>
      <c r="BZ66" s="269">
        <f t="shared" ref="BZ66:BZ70" si="274">IF(T66=0,0,T66-AF66)</f>
        <v>-430026.88999999547</v>
      </c>
      <c r="CA66" s="269">
        <f t="shared" ref="CA66:CA70" si="275">IF(U66=0,0,U66-AG66)</f>
        <v>-317839.68000000087</v>
      </c>
      <c r="CB66" s="269">
        <f t="shared" ref="CB66:CB70" si="276">IF(V66=0,0,V66-AH66)</f>
        <v>-274234.4300000004</v>
      </c>
      <c r="CC66" s="269">
        <f t="shared" ref="CC66:CC70" si="277">IF(W66=0,0,W66-AI66)</f>
        <v>-119854.08000000054</v>
      </c>
      <c r="CD66" s="302">
        <f t="shared" ref="CD66:CD70" si="278">IF(X66=0,0,X66-AJ66)</f>
        <v>141860.93999999622</v>
      </c>
      <c r="CE66" s="339">
        <f t="shared" ref="CE66:CJ70" si="279">IF(AK66=0,0,Y66-AK66)</f>
        <v>218488.26000000024</v>
      </c>
      <c r="CF66" s="269">
        <f t="shared" si="279"/>
        <v>446990.21999999788</v>
      </c>
      <c r="CG66" s="269">
        <f t="shared" si="279"/>
        <v>488665.37999999989</v>
      </c>
      <c r="CH66" s="269">
        <f t="shared" si="279"/>
        <v>821814.83000000101</v>
      </c>
      <c r="CI66" s="269">
        <f t="shared" si="279"/>
        <v>1036806.5600000042</v>
      </c>
      <c r="CJ66" s="269">
        <f t="shared" si="279"/>
        <v>1380606.0700000073</v>
      </c>
      <c r="CK66" s="269">
        <f t="shared" ref="CK66:CK70" si="280">IF(AQ66=0,0,AE66-AQ66)</f>
        <v>783069.26000000956</v>
      </c>
      <c r="CL66" s="269">
        <f t="shared" ref="CL66:CS70" si="281">IF(AR66=0,0,AF66-AR66)</f>
        <v>819882.18999999831</v>
      </c>
      <c r="CM66" s="269">
        <f t="shared" si="281"/>
        <v>836376.39000000176</v>
      </c>
      <c r="CN66" s="269">
        <f t="shared" si="281"/>
        <v>781062.70999999833</v>
      </c>
      <c r="CO66" s="269">
        <f t="shared" si="281"/>
        <v>649997.30999999866</v>
      </c>
      <c r="CP66" s="302">
        <f t="shared" si="281"/>
        <v>470250.82999999868</v>
      </c>
      <c r="CQ66" s="269">
        <f t="shared" si="281"/>
        <v>400303.97000000067</v>
      </c>
      <c r="CR66" s="269">
        <f t="shared" si="281"/>
        <v>279740.09000000078</v>
      </c>
      <c r="CS66" s="269">
        <f t="shared" si="281"/>
        <v>302761.84999999916</v>
      </c>
      <c r="CT66" s="269">
        <f t="shared" ref="CT66:CT70" si="282">IF(AZ66=0,0,AN66-AZ66)</f>
        <v>242501.9300000011</v>
      </c>
      <c r="CU66" s="269">
        <f t="shared" ref="CU66:CU70" si="283">IF(BA66=0,0,AO66-BA66)</f>
        <v>138802.69999999367</v>
      </c>
      <c r="CV66" s="269">
        <f t="shared" ref="CV66:CV70" si="284">IF(BB66=0,0,AP66-BB66)</f>
        <v>148329.63000000035</v>
      </c>
      <c r="CW66" s="269">
        <f t="shared" ref="CW66:CW70" si="285">IF(BC66=0,0,AQ66-BC66)</f>
        <v>115151.11999999778</v>
      </c>
      <c r="CX66" s="269">
        <f t="shared" ref="CX66:CX70" si="286">IF(BD66=0,0,AR66-BD66)</f>
        <v>26469.480000000214</v>
      </c>
      <c r="CY66" s="269">
        <f t="shared" ref="CY66:CY70" si="287">IF(BE66=0,0,AS66-BE66)</f>
        <v>-45168.730000001844</v>
      </c>
      <c r="CZ66" s="269">
        <f t="shared" ref="CZ66:CZ70" si="288">IF(BF66=0,0,AT66-BF66)</f>
        <v>-40000.219999998808</v>
      </c>
      <c r="DA66" s="269">
        <f t="shared" ref="DA66:DB70" si="289">IF(BG66=0,0,AU66-BG66)</f>
        <v>-110352.26999999862</v>
      </c>
      <c r="DB66" s="302">
        <f t="shared" si="289"/>
        <v>-170775.91999999899</v>
      </c>
    </row>
    <row r="67" spans="1:10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4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4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>
        <v>4012655.4199999962</v>
      </c>
      <c r="AQ67" s="98">
        <v>3764628.4800000074</v>
      </c>
      <c r="AR67" s="98">
        <v>3612426.9999999986</v>
      </c>
      <c r="AS67" s="98">
        <v>3351895.7699999982</v>
      </c>
      <c r="AT67" s="98">
        <v>3082600.880000005</v>
      </c>
      <c r="AU67" s="98">
        <v>2994402.6700000023</v>
      </c>
      <c r="AV67" s="98">
        <v>2989440.9099999992</v>
      </c>
      <c r="AW67" s="254">
        <v>3287864.3099999973</v>
      </c>
      <c r="AX67" s="98">
        <v>3780689.5</v>
      </c>
      <c r="AY67" s="98">
        <v>4263137.080000001</v>
      </c>
      <c r="AZ67" s="98">
        <v>4509468.5100000035</v>
      </c>
      <c r="BA67" s="98">
        <v>4409136.7699999968</v>
      </c>
      <c r="BB67" s="98">
        <v>4049593</v>
      </c>
      <c r="BC67" s="98">
        <v>3908600.2000000016</v>
      </c>
      <c r="BD67" s="98">
        <v>3734312.4499999969</v>
      </c>
      <c r="BE67" s="98">
        <v>3493376.9299999969</v>
      </c>
      <c r="BF67" s="98">
        <v>3285444.4399999972</v>
      </c>
      <c r="BG67" s="98">
        <v>3215862.9099999988</v>
      </c>
      <c r="BH67" s="98">
        <v>3288908.209999993</v>
      </c>
      <c r="BI67" s="74">
        <f t="shared" si="267"/>
        <v>0</v>
      </c>
      <c r="BJ67" s="73">
        <f t="shared" si="267"/>
        <v>0</v>
      </c>
      <c r="BK67" s="73">
        <f t="shared" si="267"/>
        <v>0</v>
      </c>
      <c r="BL67" s="73">
        <f t="shared" si="267"/>
        <v>0</v>
      </c>
      <c r="BM67" s="73">
        <f t="shared" si="267"/>
        <v>0</v>
      </c>
      <c r="BN67" s="73">
        <f t="shared" si="267"/>
        <v>0</v>
      </c>
      <c r="BO67" s="73">
        <f t="shared" si="267"/>
        <v>0</v>
      </c>
      <c r="BP67" s="229">
        <f t="shared" si="267"/>
        <v>0</v>
      </c>
      <c r="BQ67" s="229">
        <f t="shared" si="267"/>
        <v>0</v>
      </c>
      <c r="BR67" s="155">
        <f t="shared" si="267"/>
        <v>0</v>
      </c>
      <c r="BS67" s="271">
        <f t="shared" si="268"/>
        <v>0</v>
      </c>
      <c r="BT67" s="269">
        <f t="shared" si="269"/>
        <v>0</v>
      </c>
      <c r="BU67" s="269">
        <f t="shared" si="269"/>
        <v>-764499.34000000078</v>
      </c>
      <c r="BV67" s="269">
        <f t="shared" si="270"/>
        <v>-973437.46000000136</v>
      </c>
      <c r="BW67" s="269">
        <f t="shared" si="271"/>
        <v>-986642.78000000026</v>
      </c>
      <c r="BX67" s="269">
        <f t="shared" si="272"/>
        <v>-763910.16000000574</v>
      </c>
      <c r="BY67" s="269">
        <f t="shared" si="273"/>
        <v>-1352547.9599999986</v>
      </c>
      <c r="BZ67" s="269">
        <f t="shared" si="274"/>
        <v>-1259839.2400000105</v>
      </c>
      <c r="CA67" s="269">
        <f t="shared" si="275"/>
        <v>-1143893.2300000023</v>
      </c>
      <c r="CB67" s="269">
        <f t="shared" si="276"/>
        <v>-675396.77999999188</v>
      </c>
      <c r="CC67" s="269">
        <f t="shared" si="277"/>
        <v>-518659.70000000158</v>
      </c>
      <c r="CD67" s="302">
        <f t="shared" si="278"/>
        <v>-240338.5699999975</v>
      </c>
      <c r="CE67" s="339">
        <f t="shared" si="279"/>
        <v>-287223.94999999646</v>
      </c>
      <c r="CF67" s="269">
        <f t="shared" si="279"/>
        <v>-294508.92000000132</v>
      </c>
      <c r="CG67" s="269">
        <f t="shared" si="279"/>
        <v>-319735.78000000492</v>
      </c>
      <c r="CH67" s="269">
        <f t="shared" si="279"/>
        <v>-252910.16000000481</v>
      </c>
      <c r="CI67" s="269">
        <f t="shared" si="279"/>
        <v>-332724.42999999365</v>
      </c>
      <c r="CJ67" s="269">
        <f t="shared" si="279"/>
        <v>-638294.10999999195</v>
      </c>
      <c r="CK67" s="269">
        <f t="shared" si="280"/>
        <v>-90735.440000013914</v>
      </c>
      <c r="CL67" s="269">
        <f t="shared" si="281"/>
        <v>-14219.35999999335</v>
      </c>
      <c r="CM67" s="269">
        <f t="shared" si="281"/>
        <v>78970.890000004321</v>
      </c>
      <c r="CN67" s="269">
        <f t="shared" si="281"/>
        <v>-59972.33000001125</v>
      </c>
      <c r="CO67" s="269">
        <f t="shared" si="281"/>
        <v>-89869.200000000186</v>
      </c>
      <c r="CP67" s="302">
        <f t="shared" si="281"/>
        <v>-302907.1399999992</v>
      </c>
      <c r="CQ67" s="269">
        <f t="shared" si="281"/>
        <v>-362300.72999999672</v>
      </c>
      <c r="CR67" s="269">
        <f t="shared" si="281"/>
        <v>-487301.28000000073</v>
      </c>
      <c r="CS67" s="269">
        <f t="shared" si="281"/>
        <v>-595007.36999999685</v>
      </c>
      <c r="CT67" s="269">
        <f t="shared" si="282"/>
        <v>-476821.81999999657</v>
      </c>
      <c r="CU67" s="269">
        <f t="shared" si="283"/>
        <v>-202091.99999999907</v>
      </c>
      <c r="CV67" s="269">
        <f t="shared" si="284"/>
        <v>-36937.5800000038</v>
      </c>
      <c r="CW67" s="269">
        <f t="shared" si="285"/>
        <v>-143971.71999999415</v>
      </c>
      <c r="CX67" s="269">
        <f t="shared" si="286"/>
        <v>-121885.44999999832</v>
      </c>
      <c r="CY67" s="269">
        <f t="shared" si="287"/>
        <v>-141481.15999999875</v>
      </c>
      <c r="CZ67" s="269">
        <f t="shared" si="288"/>
        <v>-202843.55999999214</v>
      </c>
      <c r="DA67" s="269">
        <f t="shared" si="289"/>
        <v>-221460.2399999965</v>
      </c>
      <c r="DB67" s="302">
        <f t="shared" si="289"/>
        <v>-299467.29999999376</v>
      </c>
    </row>
    <row r="68" spans="1:10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4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4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>
        <v>142978.6</v>
      </c>
      <c r="AQ68" s="98">
        <v>118431.99000000005</v>
      </c>
      <c r="AR68" s="98">
        <v>86788.459999999977</v>
      </c>
      <c r="AS68" s="98">
        <v>73990.73000000001</v>
      </c>
      <c r="AT68" s="98">
        <v>78737.72</v>
      </c>
      <c r="AU68" s="98">
        <v>80874.61</v>
      </c>
      <c r="AV68" s="98">
        <v>91361.369999999966</v>
      </c>
      <c r="AW68" s="254">
        <v>146339.45000000001</v>
      </c>
      <c r="AX68" s="98">
        <v>238729.57999999984</v>
      </c>
      <c r="AY68" s="98">
        <v>261300.22999999998</v>
      </c>
      <c r="AZ68" s="98">
        <v>291266.46999999997</v>
      </c>
      <c r="BA68" s="98">
        <v>243083.06000000006</v>
      </c>
      <c r="BB68" s="98">
        <v>209634</v>
      </c>
      <c r="BC68" s="98">
        <v>160899.84</v>
      </c>
      <c r="BD68" s="98">
        <v>134836.94</v>
      </c>
      <c r="BE68" s="98">
        <v>105397.70999999999</v>
      </c>
      <c r="BF68" s="98">
        <v>97079.510000000024</v>
      </c>
      <c r="BG68" s="98">
        <v>84450.909999999974</v>
      </c>
      <c r="BH68" s="98">
        <v>119358.61000000002</v>
      </c>
      <c r="BI68" s="74">
        <f t="shared" si="267"/>
        <v>0</v>
      </c>
      <c r="BJ68" s="73">
        <f t="shared" si="267"/>
        <v>0</v>
      </c>
      <c r="BK68" s="73">
        <f t="shared" si="267"/>
        <v>0</v>
      </c>
      <c r="BL68" s="73">
        <f t="shared" si="267"/>
        <v>0</v>
      </c>
      <c r="BM68" s="73">
        <f t="shared" si="267"/>
        <v>0</v>
      </c>
      <c r="BN68" s="73">
        <f t="shared" si="267"/>
        <v>0</v>
      </c>
      <c r="BO68" s="73">
        <f t="shared" si="267"/>
        <v>0</v>
      </c>
      <c r="BP68" s="229">
        <f t="shared" si="267"/>
        <v>0</v>
      </c>
      <c r="BQ68" s="229">
        <f t="shared" si="267"/>
        <v>0</v>
      </c>
      <c r="BR68" s="155">
        <f t="shared" si="267"/>
        <v>0</v>
      </c>
      <c r="BS68" s="271">
        <f t="shared" si="268"/>
        <v>0</v>
      </c>
      <c r="BT68" s="269">
        <f t="shared" si="269"/>
        <v>0</v>
      </c>
      <c r="BU68" s="269">
        <f t="shared" si="269"/>
        <v>-25387.379999999976</v>
      </c>
      <c r="BV68" s="269">
        <f t="shared" si="270"/>
        <v>-6596.700000000099</v>
      </c>
      <c r="BW68" s="269">
        <f t="shared" si="271"/>
        <v>-759.04000000000815</v>
      </c>
      <c r="BX68" s="269">
        <f t="shared" si="272"/>
        <v>4135.2999999999884</v>
      </c>
      <c r="BY68" s="269">
        <f t="shared" si="273"/>
        <v>4242.8400000000547</v>
      </c>
      <c r="BZ68" s="269">
        <f t="shared" si="274"/>
        <v>7426.1300000000047</v>
      </c>
      <c r="CA68" s="269">
        <f t="shared" si="275"/>
        <v>12170.23000000001</v>
      </c>
      <c r="CB68" s="269">
        <f t="shared" si="276"/>
        <v>4192.460000000021</v>
      </c>
      <c r="CC68" s="269">
        <f t="shared" si="277"/>
        <v>7407.8399999999529</v>
      </c>
      <c r="CD68" s="302">
        <f t="shared" si="278"/>
        <v>8111.8000000000175</v>
      </c>
      <c r="CE68" s="339">
        <f t="shared" si="279"/>
        <v>-27662.900000000052</v>
      </c>
      <c r="CF68" s="269">
        <f t="shared" si="279"/>
        <v>-32799.200000000099</v>
      </c>
      <c r="CG68" s="269">
        <f t="shared" si="279"/>
        <v>-6005.2100000000501</v>
      </c>
      <c r="CH68" s="269">
        <f t="shared" si="279"/>
        <v>28915.94000000009</v>
      </c>
      <c r="CI68" s="269">
        <f t="shared" si="279"/>
        <v>30667.100000000064</v>
      </c>
      <c r="CJ68" s="269">
        <f t="shared" si="279"/>
        <v>33117.679999999993</v>
      </c>
      <c r="CK68" s="269">
        <f t="shared" si="280"/>
        <v>35460.889999999927</v>
      </c>
      <c r="CL68" s="269">
        <f t="shared" si="281"/>
        <v>39971.049999999945</v>
      </c>
      <c r="CM68" s="269">
        <f t="shared" si="281"/>
        <v>45083.719999999972</v>
      </c>
      <c r="CN68" s="269">
        <f t="shared" si="281"/>
        <v>26746.479999999981</v>
      </c>
      <c r="CO68" s="269">
        <f t="shared" si="281"/>
        <v>25577.330000000031</v>
      </c>
      <c r="CP68" s="302">
        <f t="shared" si="281"/>
        <v>23804.62000000001</v>
      </c>
      <c r="CQ68" s="269">
        <f t="shared" si="281"/>
        <v>30096.940000000002</v>
      </c>
      <c r="CR68" s="269">
        <f t="shared" si="281"/>
        <v>-19902.459999999759</v>
      </c>
      <c r="CS68" s="269">
        <f t="shared" si="281"/>
        <v>-45914.529999999941</v>
      </c>
      <c r="CT68" s="269">
        <f t="shared" si="282"/>
        <v>-66333.889999999985</v>
      </c>
      <c r="CU68" s="269">
        <f t="shared" si="283"/>
        <v>-60263.280000000086</v>
      </c>
      <c r="CV68" s="269">
        <f t="shared" si="284"/>
        <v>-66655.399999999994</v>
      </c>
      <c r="CW68" s="269">
        <f t="shared" si="285"/>
        <v>-42467.849999999948</v>
      </c>
      <c r="CX68" s="269">
        <f t="shared" si="286"/>
        <v>-48048.480000000025</v>
      </c>
      <c r="CY68" s="269">
        <f t="shared" si="287"/>
        <v>-31406.979999999981</v>
      </c>
      <c r="CZ68" s="269">
        <f t="shared" si="288"/>
        <v>-18341.790000000023</v>
      </c>
      <c r="DA68" s="269">
        <f t="shared" si="289"/>
        <v>-3576.2999999999738</v>
      </c>
      <c r="DB68" s="302">
        <f t="shared" si="289"/>
        <v>-27997.240000000049</v>
      </c>
    </row>
    <row r="69" spans="1:10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4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4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>
        <v>79161.55</v>
      </c>
      <c r="AQ69" s="98">
        <v>53645.85</v>
      </c>
      <c r="AR69" s="98">
        <v>47923.28</v>
      </c>
      <c r="AS69" s="98">
        <v>20755.940000000002</v>
      </c>
      <c r="AT69" s="98">
        <v>28498.94</v>
      </c>
      <c r="AU69" s="98">
        <v>47928.489999999991</v>
      </c>
      <c r="AV69" s="98">
        <v>66053</v>
      </c>
      <c r="AW69" s="254">
        <v>147953.12999999995</v>
      </c>
      <c r="AX69" s="98">
        <v>191746.19000000003</v>
      </c>
      <c r="AY69" s="98">
        <v>149119.97</v>
      </c>
      <c r="AZ69" s="98">
        <v>169415.5</v>
      </c>
      <c r="BA69" s="98">
        <v>104570.08000000002</v>
      </c>
      <c r="BB69" s="98">
        <v>112059</v>
      </c>
      <c r="BC69" s="98">
        <v>41861.510000000009</v>
      </c>
      <c r="BD69" s="98">
        <v>57235.100000000006</v>
      </c>
      <c r="BE69" s="98">
        <v>72817.710000000006</v>
      </c>
      <c r="BF69" s="98">
        <v>59150.290000000008</v>
      </c>
      <c r="BG69" s="98">
        <v>60716.800000000003</v>
      </c>
      <c r="BH69" s="98">
        <v>94854.66</v>
      </c>
      <c r="BI69" s="74">
        <f t="shared" si="267"/>
        <v>0</v>
      </c>
      <c r="BJ69" s="73">
        <f t="shared" si="267"/>
        <v>0</v>
      </c>
      <c r="BK69" s="73">
        <f t="shared" si="267"/>
        <v>0</v>
      </c>
      <c r="BL69" s="73">
        <f t="shared" si="267"/>
        <v>0</v>
      </c>
      <c r="BM69" s="73">
        <f t="shared" si="267"/>
        <v>0</v>
      </c>
      <c r="BN69" s="73">
        <f t="shared" si="267"/>
        <v>0</v>
      </c>
      <c r="BO69" s="73">
        <f t="shared" si="267"/>
        <v>0</v>
      </c>
      <c r="BP69" s="229">
        <f t="shared" si="267"/>
        <v>0</v>
      </c>
      <c r="BQ69" s="229">
        <f t="shared" si="267"/>
        <v>0</v>
      </c>
      <c r="BR69" s="155">
        <f t="shared" si="267"/>
        <v>0</v>
      </c>
      <c r="BS69" s="271">
        <f t="shared" si="268"/>
        <v>0</v>
      </c>
      <c r="BT69" s="269">
        <f t="shared" si="269"/>
        <v>0</v>
      </c>
      <c r="BU69" s="269">
        <f t="shared" si="269"/>
        <v>14183.989999999962</v>
      </c>
      <c r="BV69" s="269">
        <f t="shared" si="270"/>
        <v>28371.659999999974</v>
      </c>
      <c r="BW69" s="269">
        <f t="shared" si="271"/>
        <v>23631.359999999957</v>
      </c>
      <c r="BX69" s="269">
        <f t="shared" si="272"/>
        <v>24491.400000000009</v>
      </c>
      <c r="BY69" s="269">
        <f t="shared" si="273"/>
        <v>-11639.610000000008</v>
      </c>
      <c r="BZ69" s="269">
        <f t="shared" si="274"/>
        <v>8954.1999999999825</v>
      </c>
      <c r="CA69" s="269">
        <f t="shared" si="275"/>
        <v>5701.8800000000047</v>
      </c>
      <c r="CB69" s="269">
        <f t="shared" si="276"/>
        <v>-67975.74000000002</v>
      </c>
      <c r="CC69" s="269">
        <f t="shared" si="277"/>
        <v>8504.4999999999964</v>
      </c>
      <c r="CD69" s="302">
        <f t="shared" si="278"/>
        <v>-22912.849999999977</v>
      </c>
      <c r="CE69" s="339">
        <f t="shared" si="279"/>
        <v>-55807.940000000017</v>
      </c>
      <c r="CF69" s="269">
        <f t="shared" si="279"/>
        <v>-58970.570000000007</v>
      </c>
      <c r="CG69" s="269">
        <f t="shared" si="279"/>
        <v>-60296.260000000038</v>
      </c>
      <c r="CH69" s="269">
        <f t="shared" si="279"/>
        <v>7844.5999999999767</v>
      </c>
      <c r="CI69" s="269">
        <f t="shared" si="279"/>
        <v>21920.010000000009</v>
      </c>
      <c r="CJ69" s="269">
        <f t="shared" si="279"/>
        <v>-10873.180000000008</v>
      </c>
      <c r="CK69" s="269">
        <f t="shared" si="280"/>
        <v>15117.660000000011</v>
      </c>
      <c r="CL69" s="269">
        <f t="shared" si="281"/>
        <v>-5873.6299999999901</v>
      </c>
      <c r="CM69" s="269">
        <f t="shared" si="281"/>
        <v>3801.0099999999948</v>
      </c>
      <c r="CN69" s="269">
        <f t="shared" si="281"/>
        <v>65169.12000000001</v>
      </c>
      <c r="CO69" s="269">
        <f t="shared" si="281"/>
        <v>-25484.149999999991</v>
      </c>
      <c r="CP69" s="302">
        <f t="shared" si="281"/>
        <v>12093.459999999992</v>
      </c>
      <c r="CQ69" s="269">
        <f t="shared" si="281"/>
        <v>4451.2000000000698</v>
      </c>
      <c r="CR69" s="269">
        <f t="shared" si="281"/>
        <v>-860.55000000001746</v>
      </c>
      <c r="CS69" s="269">
        <f t="shared" si="281"/>
        <v>46687.310000000056</v>
      </c>
      <c r="CT69" s="269">
        <f t="shared" si="282"/>
        <v>10082.830000000016</v>
      </c>
      <c r="CU69" s="269">
        <f t="shared" si="283"/>
        <v>-4847.6600000000035</v>
      </c>
      <c r="CV69" s="269">
        <f t="shared" si="284"/>
        <v>-32897.449999999997</v>
      </c>
      <c r="CW69" s="269">
        <f t="shared" si="285"/>
        <v>11784.339999999989</v>
      </c>
      <c r="CX69" s="269">
        <f t="shared" si="286"/>
        <v>-9311.820000000007</v>
      </c>
      <c r="CY69" s="269">
        <f t="shared" si="287"/>
        <v>-52061.770000000004</v>
      </c>
      <c r="CZ69" s="269">
        <f t="shared" si="288"/>
        <v>-30651.350000000009</v>
      </c>
      <c r="DA69" s="269">
        <f t="shared" si="289"/>
        <v>-12788.310000000012</v>
      </c>
      <c r="DB69" s="302">
        <f t="shared" si="289"/>
        <v>-28801.660000000003</v>
      </c>
    </row>
    <row r="70" spans="1:10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4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4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>
        <v>108944.17</v>
      </c>
      <c r="AQ70" s="98">
        <v>120438.95000000001</v>
      </c>
      <c r="AR70" s="98">
        <v>48257.94</v>
      </c>
      <c r="AS70" s="98">
        <v>41497.35</v>
      </c>
      <c r="AT70" s="98">
        <v>57852.32</v>
      </c>
      <c r="AU70" s="98">
        <v>99788.22</v>
      </c>
      <c r="AV70" s="98">
        <v>115852.89</v>
      </c>
      <c r="AW70" s="254">
        <v>164868.53</v>
      </c>
      <c r="AX70" s="98">
        <v>270563.94</v>
      </c>
      <c r="AY70" s="98">
        <v>213185.22000000003</v>
      </c>
      <c r="AZ70" s="98">
        <v>171903.57</v>
      </c>
      <c r="BA70" s="98">
        <v>90952.91</v>
      </c>
      <c r="BB70" s="98">
        <v>108675</v>
      </c>
      <c r="BC70" s="98">
        <v>116523.57</v>
      </c>
      <c r="BD70" s="98">
        <v>108628.39</v>
      </c>
      <c r="BE70" s="98">
        <v>103587.19</v>
      </c>
      <c r="BF70" s="98">
        <v>117402.16</v>
      </c>
      <c r="BG70" s="98">
        <v>142623.65</v>
      </c>
      <c r="BH70" s="98">
        <v>13659</v>
      </c>
      <c r="BI70" s="74">
        <f t="shared" si="267"/>
        <v>0</v>
      </c>
      <c r="BJ70" s="73">
        <f t="shared" si="267"/>
        <v>0</v>
      </c>
      <c r="BK70" s="73">
        <f t="shared" si="267"/>
        <v>0</v>
      </c>
      <c r="BL70" s="73">
        <f t="shared" si="267"/>
        <v>0</v>
      </c>
      <c r="BM70" s="73">
        <f t="shared" si="267"/>
        <v>0</v>
      </c>
      <c r="BN70" s="73">
        <f t="shared" si="267"/>
        <v>0</v>
      </c>
      <c r="BO70" s="73">
        <f t="shared" si="267"/>
        <v>0</v>
      </c>
      <c r="BP70" s="229">
        <f t="shared" si="267"/>
        <v>0</v>
      </c>
      <c r="BQ70" s="229">
        <f t="shared" si="267"/>
        <v>0</v>
      </c>
      <c r="BR70" s="155">
        <f t="shared" si="267"/>
        <v>0</v>
      </c>
      <c r="BS70" s="271">
        <f t="shared" si="268"/>
        <v>0</v>
      </c>
      <c r="BT70" s="269">
        <f t="shared" si="269"/>
        <v>0</v>
      </c>
      <c r="BU70" s="269">
        <f t="shared" si="269"/>
        <v>209204.54</v>
      </c>
      <c r="BV70" s="269">
        <f t="shared" si="270"/>
        <v>-52718.320000000007</v>
      </c>
      <c r="BW70" s="269">
        <f t="shared" si="271"/>
        <v>-204097.2</v>
      </c>
      <c r="BX70" s="269">
        <f t="shared" si="272"/>
        <v>-64269.079999999987</v>
      </c>
      <c r="BY70" s="269">
        <f t="shared" si="273"/>
        <v>-78973.50999999998</v>
      </c>
      <c r="BZ70" s="269">
        <f t="shared" si="274"/>
        <v>-31117.499999999993</v>
      </c>
      <c r="CA70" s="269">
        <f t="shared" si="275"/>
        <v>-6224.4199999999983</v>
      </c>
      <c r="CB70" s="269">
        <f t="shared" si="276"/>
        <v>-30344.570000000007</v>
      </c>
      <c r="CC70" s="269">
        <f t="shared" si="277"/>
        <v>-10927.129999999997</v>
      </c>
      <c r="CD70" s="302">
        <f t="shared" si="278"/>
        <v>-123469.94000000002</v>
      </c>
      <c r="CE70" s="339">
        <f t="shared" si="279"/>
        <v>-20561.950000000026</v>
      </c>
      <c r="CF70" s="269">
        <f t="shared" si="279"/>
        <v>-114584.61</v>
      </c>
      <c r="CG70" s="269">
        <f t="shared" si="279"/>
        <v>-34337.929999999993</v>
      </c>
      <c r="CH70" s="269">
        <f t="shared" si="279"/>
        <v>-10978.999999999971</v>
      </c>
      <c r="CI70" s="269">
        <f t="shared" si="279"/>
        <v>139713.90000000002</v>
      </c>
      <c r="CJ70" s="269">
        <f t="shared" si="279"/>
        <v>4622.3199999999924</v>
      </c>
      <c r="CK70" s="269">
        <f t="shared" si="280"/>
        <v>-19213.620000000024</v>
      </c>
      <c r="CL70" s="269">
        <f t="shared" si="281"/>
        <v>1836.2399999999907</v>
      </c>
      <c r="CM70" s="269">
        <f t="shared" si="281"/>
        <v>-12010.919999999998</v>
      </c>
      <c r="CN70" s="269">
        <f t="shared" si="281"/>
        <v>-4655.7499999999927</v>
      </c>
      <c r="CO70" s="269">
        <f t="shared" si="281"/>
        <v>-32375.58</v>
      </c>
      <c r="CP70" s="302">
        <f t="shared" si="281"/>
        <v>64151.35000000002</v>
      </c>
      <c r="CQ70" s="269">
        <f t="shared" si="281"/>
        <v>-33224.629999999976</v>
      </c>
      <c r="CR70" s="269">
        <f t="shared" si="281"/>
        <v>-37427.459999999992</v>
      </c>
      <c r="CS70" s="269">
        <f t="shared" si="281"/>
        <v>-48693.750000000029</v>
      </c>
      <c r="CT70" s="269">
        <f t="shared" si="282"/>
        <v>7064.7999999999884</v>
      </c>
      <c r="CU70" s="269">
        <f t="shared" si="283"/>
        <v>33612.910000000003</v>
      </c>
      <c r="CV70" s="269">
        <f t="shared" si="284"/>
        <v>269.16999999999825</v>
      </c>
      <c r="CW70" s="269">
        <f t="shared" si="285"/>
        <v>3915.3800000000047</v>
      </c>
      <c r="CX70" s="269">
        <f t="shared" si="286"/>
        <v>-60370.45</v>
      </c>
      <c r="CY70" s="269">
        <f t="shared" si="287"/>
        <v>-62089.840000000004</v>
      </c>
      <c r="CZ70" s="269">
        <f t="shared" si="288"/>
        <v>-59549.840000000004</v>
      </c>
      <c r="DA70" s="269">
        <f t="shared" si="289"/>
        <v>-42835.429999999993</v>
      </c>
      <c r="DB70" s="302">
        <f t="shared" si="289"/>
        <v>102193.89</v>
      </c>
    </row>
    <row r="71" spans="1:106" ht="15.75" thickBot="1" x14ac:dyDescent="0.3">
      <c r="A71" s="4"/>
      <c r="B71" s="37" t="s">
        <v>46</v>
      </c>
      <c r="C71" s="91">
        <f t="shared" ref="C71:N71" si="290">+C64+C57+C50</f>
        <v>5237329</v>
      </c>
      <c r="D71" s="76">
        <f t="shared" si="290"/>
        <v>5612269.5600000042</v>
      </c>
      <c r="E71" s="76">
        <f t="shared" si="290"/>
        <v>5392170.539999987</v>
      </c>
      <c r="F71" s="76">
        <f t="shared" si="290"/>
        <v>5167903.0000000028</v>
      </c>
      <c r="G71" s="76">
        <f t="shared" si="290"/>
        <v>4682478.2599999942</v>
      </c>
      <c r="H71" s="76">
        <f t="shared" si="290"/>
        <v>4174523.9599999944</v>
      </c>
      <c r="I71" s="76">
        <f t="shared" si="290"/>
        <v>3739399.3999999948</v>
      </c>
      <c r="J71" s="76">
        <f t="shared" si="290"/>
        <v>3364374.1199999964</v>
      </c>
      <c r="K71" s="76">
        <f t="shared" si="290"/>
        <v>3269001.2199999983</v>
      </c>
      <c r="L71" s="76">
        <f t="shared" si="290"/>
        <v>3415601.7400000067</v>
      </c>
      <c r="M71" s="76">
        <f t="shared" si="290"/>
        <v>3933804.4599999986</v>
      </c>
      <c r="N71" s="156">
        <f t="shared" si="290"/>
        <v>4599786.2999999989</v>
      </c>
      <c r="O71" s="76">
        <f t="shared" ref="O71:V71" si="291">SUM(O66:O70)</f>
        <v>5341213.320000005</v>
      </c>
      <c r="P71" s="76">
        <f t="shared" si="291"/>
        <v>5698095.3999999994</v>
      </c>
      <c r="Q71" s="76">
        <f t="shared" si="291"/>
        <v>5666102.0400000094</v>
      </c>
      <c r="R71" s="76">
        <f t="shared" si="291"/>
        <v>5351482.6099999994</v>
      </c>
      <c r="S71" s="76">
        <f t="shared" si="291"/>
        <v>4750974.8599999947</v>
      </c>
      <c r="T71" s="76">
        <f t="shared" si="291"/>
        <v>4545669.7199999942</v>
      </c>
      <c r="U71" s="76">
        <f t="shared" si="291"/>
        <v>4354114.8099999996</v>
      </c>
      <c r="V71" s="142">
        <f t="shared" si="291"/>
        <v>4242524.3900000006</v>
      </c>
      <c r="W71" s="142">
        <v>4262854.2699999996</v>
      </c>
      <c r="X71" s="156">
        <v>4523138.3399999989</v>
      </c>
      <c r="Y71" s="255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5">
        <v>5280082.6900000023</v>
      </c>
      <c r="AL71" s="326">
        <v>6188096.379999999</v>
      </c>
      <c r="AM71" s="326">
        <v>6865926.3900000034</v>
      </c>
      <c r="AN71" s="326">
        <v>7412734.0300000077</v>
      </c>
      <c r="AO71" s="326">
        <v>7189266.1899999948</v>
      </c>
      <c r="AP71" s="326">
        <v>6719527.3699999964</v>
      </c>
      <c r="AQ71" s="326">
        <v>6002081.2200000044</v>
      </c>
      <c r="AR71" s="326">
        <v>5408676.5299999975</v>
      </c>
      <c r="AS71" s="326">
        <v>4851978.9399999976</v>
      </c>
      <c r="AT71" s="326">
        <v>4477933.2200000063</v>
      </c>
      <c r="AU71" s="326">
        <v>4368537.1300000036</v>
      </c>
      <c r="AV71" s="326">
        <v>4492493.84</v>
      </c>
      <c r="AW71" s="255">
        <v>5240755.9399999985</v>
      </c>
      <c r="AX71" s="326">
        <v>6453848.04</v>
      </c>
      <c r="AY71" s="326">
        <v>7206092.8800000008</v>
      </c>
      <c r="AZ71" s="326">
        <v>7696240.1800000025</v>
      </c>
      <c r="BA71" s="326">
        <v>7284053.5200000014</v>
      </c>
      <c r="BB71" s="326">
        <v>6707419</v>
      </c>
      <c r="BC71" s="326">
        <v>6057669.9500000011</v>
      </c>
      <c r="BD71" s="326">
        <v>5621823.2499999944</v>
      </c>
      <c r="BE71" s="326">
        <v>5184187.4199999981</v>
      </c>
      <c r="BF71" s="326">
        <v>4829319.9799999958</v>
      </c>
      <c r="BG71" s="326">
        <v>4759549.6799999988</v>
      </c>
      <c r="BH71" s="326">
        <v>4917342.0699999938</v>
      </c>
      <c r="BI71" s="76">
        <f t="shared" ref="BI71:BQ71" si="292">IF(C71=0,0,C71-O71)</f>
        <v>-103884.32000000495</v>
      </c>
      <c r="BJ71" s="179">
        <f t="shared" si="292"/>
        <v>-85825.839999995194</v>
      </c>
      <c r="BK71" s="179">
        <f t="shared" si="292"/>
        <v>-273931.50000002235</v>
      </c>
      <c r="BL71" s="179">
        <f t="shared" si="292"/>
        <v>-183579.60999999661</v>
      </c>
      <c r="BM71" s="179">
        <f t="shared" si="292"/>
        <v>-68496.600000000559</v>
      </c>
      <c r="BN71" s="179">
        <f t="shared" si="292"/>
        <v>-371145.75999999978</v>
      </c>
      <c r="BO71" s="179">
        <f t="shared" si="292"/>
        <v>-614715.41000000481</v>
      </c>
      <c r="BP71" s="230">
        <f t="shared" si="292"/>
        <v>-878150.27000000421</v>
      </c>
      <c r="BQ71" s="230">
        <f t="shared" si="292"/>
        <v>-993853.05000000121</v>
      </c>
      <c r="BR71" s="156">
        <f>IF(X71=0,0,L71-X71)</f>
        <v>-1107536.5999999922</v>
      </c>
      <c r="BS71" s="255">
        <f>IF(Y71=0,0,M71-Y71)</f>
        <v>-1173509.750000007</v>
      </c>
      <c r="BT71" s="230">
        <f>IF(Z71=0,0,N71-Z71)</f>
        <v>-1534436.9999999972</v>
      </c>
      <c r="BU71" s="230">
        <f>SUM(BU66:BU70)</f>
        <v>-1593003.2699999928</v>
      </c>
      <c r="BV71" s="230">
        <f t="shared" ref="BV71:CD71" si="293">SUM(BV66:BV70)</f>
        <v>-2309324.840000004</v>
      </c>
      <c r="BW71" s="230">
        <f t="shared" si="293"/>
        <v>-2419547.2899999958</v>
      </c>
      <c r="BX71" s="230">
        <f t="shared" si="293"/>
        <v>-2137223.5400000131</v>
      </c>
      <c r="BY71" s="230">
        <f t="shared" si="293"/>
        <v>-1974805.1100000052</v>
      </c>
      <c r="BZ71" s="230">
        <f t="shared" si="293"/>
        <v>-1704603.3000000061</v>
      </c>
      <c r="CA71" s="230">
        <f t="shared" si="293"/>
        <v>-1450085.220000003</v>
      </c>
      <c r="CB71" s="142">
        <f t="shared" si="293"/>
        <v>-1043759.0599999924</v>
      </c>
      <c r="CC71" s="326">
        <f t="shared" si="293"/>
        <v>-633528.57000000216</v>
      </c>
      <c r="CD71" s="143">
        <f t="shared" si="293"/>
        <v>-236748.62000000128</v>
      </c>
      <c r="CE71" s="91">
        <f t="shared" ref="CE71:CF71" si="294">SUM(CE66:CE70)</f>
        <v>-172768.47999999631</v>
      </c>
      <c r="CF71" s="326">
        <f t="shared" si="294"/>
        <v>-53873.080000003552</v>
      </c>
      <c r="CG71" s="326">
        <f t="shared" ref="CG71:CI71" si="295">SUM(CG66:CG70)</f>
        <v>68290.199999994889</v>
      </c>
      <c r="CH71" s="326">
        <f t="shared" si="295"/>
        <v>594686.20999999624</v>
      </c>
      <c r="CI71" s="326">
        <f t="shared" si="295"/>
        <v>896383.14000001072</v>
      </c>
      <c r="CJ71" s="326">
        <f t="shared" ref="CJ71:CL71" si="296">SUM(CJ66:CJ70)</f>
        <v>769178.78000001516</v>
      </c>
      <c r="CK71" s="326">
        <f t="shared" si="296"/>
        <v>723698.74999999558</v>
      </c>
      <c r="CL71" s="326">
        <f t="shared" si="296"/>
        <v>841596.49000000488</v>
      </c>
      <c r="CM71" s="326">
        <f t="shared" ref="CM71:CN71" si="297">SUM(CM66:CM70)</f>
        <v>952221.09000000602</v>
      </c>
      <c r="CN71" s="326">
        <f t="shared" si="297"/>
        <v>808350.22999998706</v>
      </c>
      <c r="CO71" s="326">
        <f t="shared" ref="CO71:CP71" si="298">SUM(CO66:CO70)</f>
        <v>527845.70999999857</v>
      </c>
      <c r="CP71" s="143">
        <f t="shared" si="298"/>
        <v>267393.11999999947</v>
      </c>
      <c r="CQ71" s="326">
        <f t="shared" ref="CQ71:CR71" si="299">SUM(CQ66:CQ70)</f>
        <v>39326.750000004045</v>
      </c>
      <c r="CR71" s="326">
        <f t="shared" si="299"/>
        <v>-265751.65999999968</v>
      </c>
      <c r="CS71" s="326">
        <f t="shared" ref="CS71:DA71" si="300">SUM(CS66:CS70)</f>
        <v>-340166.48999999755</v>
      </c>
      <c r="CT71" s="326">
        <f t="shared" si="300"/>
        <v>-283506.14999999548</v>
      </c>
      <c r="CU71" s="326">
        <f t="shared" si="300"/>
        <v>-94787.330000005488</v>
      </c>
      <c r="CV71" s="326">
        <f t="shared" si="300"/>
        <v>12108.369999996561</v>
      </c>
      <c r="CW71" s="326">
        <f t="shared" si="300"/>
        <v>-55588.729999996322</v>
      </c>
      <c r="CX71" s="326">
        <f t="shared" si="300"/>
        <v>-213146.71999999817</v>
      </c>
      <c r="CY71" s="326">
        <f t="shared" si="300"/>
        <v>-332208.48000000062</v>
      </c>
      <c r="CZ71" s="326">
        <f t="shared" si="300"/>
        <v>-351386.75999999105</v>
      </c>
      <c r="DA71" s="326">
        <f t="shared" si="300"/>
        <v>-391012.5499999951</v>
      </c>
      <c r="DB71" s="143">
        <f t="shared" ref="DB71" si="301">SUM(DB66:DB70)</f>
        <v>-424848.22999999276</v>
      </c>
    </row>
    <row r="72" spans="1:10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44"/>
      <c r="AP72" s="212"/>
      <c r="AQ72" s="212"/>
      <c r="AR72" s="212"/>
      <c r="AS72" s="212"/>
      <c r="AT72" s="212"/>
      <c r="AU72" s="212"/>
      <c r="AV72" s="212"/>
      <c r="AW72" s="251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157"/>
      <c r="BS72" s="266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303"/>
      <c r="CE72" s="340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303"/>
      <c r="CQ72" s="244"/>
      <c r="CR72" s="244"/>
      <c r="CS72" s="244"/>
      <c r="CT72" s="244"/>
      <c r="CU72" s="244"/>
      <c r="CV72" s="244"/>
      <c r="CW72" s="244"/>
      <c r="CX72" s="244"/>
      <c r="CY72" s="244"/>
      <c r="CZ72" s="244"/>
      <c r="DA72" s="244"/>
      <c r="DB72" s="303"/>
    </row>
    <row r="73" spans="1:106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6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6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>
        <v>159571.70000000001</v>
      </c>
      <c r="AQ73" s="183">
        <v>140123.06</v>
      </c>
      <c r="AR73" s="183">
        <v>139585.56</v>
      </c>
      <c r="AS73" s="183">
        <v>153112.09</v>
      </c>
      <c r="AT73" s="183">
        <v>271482.38</v>
      </c>
      <c r="AU73" s="183">
        <v>435796.06</v>
      </c>
      <c r="AV73" s="183">
        <v>928413</v>
      </c>
      <c r="AW73" s="256">
        <v>1243444.96</v>
      </c>
      <c r="AX73" s="183">
        <v>1231636.4200000002</v>
      </c>
      <c r="AY73" s="183">
        <v>1092672.83</v>
      </c>
      <c r="AZ73" s="183">
        <v>680575.27</v>
      </c>
      <c r="BA73" s="183">
        <v>372484.14</v>
      </c>
      <c r="BB73" s="183">
        <v>185307.47</v>
      </c>
      <c r="BC73" s="183">
        <v>162032.22</v>
      </c>
      <c r="BD73" s="183">
        <v>144000.68</v>
      </c>
      <c r="BE73" s="183">
        <v>147203.47</v>
      </c>
      <c r="BF73" s="183">
        <v>240679.55</v>
      </c>
      <c r="BG73" s="183">
        <v>560485.5</v>
      </c>
      <c r="BH73" s="158">
        <v>943037.77</v>
      </c>
      <c r="BI73" s="77">
        <f t="shared" ref="BI73:BJ77" si="302">C73-O73</f>
        <v>161203.53000000003</v>
      </c>
      <c r="BJ73" s="77">
        <f t="shared" si="302"/>
        <v>94488.680000000051</v>
      </c>
      <c r="BK73" s="77">
        <f t="shared" ref="BK73:BR77" si="303">IF(Q73=0,0,E73-Q73)</f>
        <v>-128176.0799999999</v>
      </c>
      <c r="BL73" s="77">
        <f t="shared" si="303"/>
        <v>-22021.5</v>
      </c>
      <c r="BM73" s="77">
        <f t="shared" si="303"/>
        <v>5704.8000000000175</v>
      </c>
      <c r="BN73" s="77">
        <f t="shared" si="303"/>
        <v>2916.0500000000175</v>
      </c>
      <c r="BO73" s="77">
        <f t="shared" si="303"/>
        <v>-27219.160000000033</v>
      </c>
      <c r="BP73" s="183">
        <f t="shared" si="303"/>
        <v>40583.250000000058</v>
      </c>
      <c r="BQ73" s="183">
        <f t="shared" si="303"/>
        <v>74595.109999999986</v>
      </c>
      <c r="BR73" s="158">
        <f t="shared" si="303"/>
        <v>210647.35000000009</v>
      </c>
      <c r="BS73" s="283">
        <f t="shared" ref="BS73:BS77" si="304">IF(Y73=0,0,M73-Y73)</f>
        <v>50763.170000000158</v>
      </c>
      <c r="BT73" s="221">
        <f t="shared" ref="BT73:BU77" si="305">IF(Z73=0,0,N73-Z73)</f>
        <v>-115810.88999999966</v>
      </c>
      <c r="BU73" s="221">
        <f t="shared" si="305"/>
        <v>-217416.57000000007</v>
      </c>
      <c r="BV73" s="221">
        <f t="shared" ref="BV73:BV77" si="306">IF(AB73=0,0,P73-AB73)</f>
        <v>149103.25</v>
      </c>
      <c r="BW73" s="221">
        <f t="shared" ref="BW73:BW77" si="307">IF(AC73=0,0,Q73-AC73)</f>
        <v>151782.40999999992</v>
      </c>
      <c r="BX73" s="221">
        <f t="shared" ref="BX73:BX77" si="308">IF(AD73=0,0,R73-AD73)</f>
        <v>21474.679999999993</v>
      </c>
      <c r="BY73" s="221">
        <f t="shared" ref="BY73:BY77" si="309">IF(AE73=0,0,S73-AE73)</f>
        <v>38648.299999999988</v>
      </c>
      <c r="BZ73" s="221">
        <f t="shared" ref="BZ73:BZ77" si="310">IF(AF73=0,0,T73-AF73)</f>
        <v>3928.6899999999732</v>
      </c>
      <c r="CA73" s="221">
        <f t="shared" ref="CA73:CA77" si="311">IF(AG73=0,0,U73-AG73)</f>
        <v>35221.100000000006</v>
      </c>
      <c r="CB73" s="221">
        <f t="shared" ref="CB73:CB77" si="312">IF(AH73=0,0,V73-AH73)</f>
        <v>63624.729999999981</v>
      </c>
      <c r="CC73" s="221">
        <f t="shared" ref="CC73:CC77" si="313">IF(AI73=0,0,W73-AI73)</f>
        <v>52112.20000000007</v>
      </c>
      <c r="CD73" s="301">
        <f t="shared" ref="CD73:CD77" si="314">IF(AJ73=0,0,X73-AJ73)</f>
        <v>-8874.2199999999721</v>
      </c>
      <c r="CE73" s="337">
        <f t="shared" ref="CE73:CJ77" si="315">IF(AK73=0,0,Y73-AK73)</f>
        <v>-23034.949999999953</v>
      </c>
      <c r="CF73" s="221">
        <f t="shared" si="315"/>
        <v>5655.1699999996927</v>
      </c>
      <c r="CG73" s="221">
        <f t="shared" si="315"/>
        <v>199292.29000000004</v>
      </c>
      <c r="CH73" s="221">
        <f t="shared" si="315"/>
        <v>-67023.669999999925</v>
      </c>
      <c r="CI73" s="221">
        <f t="shared" si="315"/>
        <v>23590.520000000019</v>
      </c>
      <c r="CJ73" s="221">
        <f t="shared" si="315"/>
        <v>95198.68</v>
      </c>
      <c r="CK73" s="221">
        <f t="shared" ref="CK73:CK77" si="316">IF(AQ73=0,0,AE73-AQ73)</f>
        <v>-3364.070000000007</v>
      </c>
      <c r="CL73" s="221">
        <f t="shared" ref="CL73:CS77" si="317">IF(AR73=0,0,AF73-AR73)</f>
        <v>14233.020000000019</v>
      </c>
      <c r="CM73" s="221">
        <f t="shared" si="317"/>
        <v>5952.210000000021</v>
      </c>
      <c r="CN73" s="221">
        <f t="shared" si="317"/>
        <v>-65356.830000000016</v>
      </c>
      <c r="CO73" s="221">
        <f t="shared" si="317"/>
        <v>95227.289999999979</v>
      </c>
      <c r="CP73" s="301">
        <f t="shared" si="317"/>
        <v>125939.89999999991</v>
      </c>
      <c r="CQ73" s="221">
        <f t="shared" si="317"/>
        <v>143341.46999999997</v>
      </c>
      <c r="CR73" s="221">
        <f t="shared" si="317"/>
        <v>277202.48</v>
      </c>
      <c r="CS73" s="221">
        <f t="shared" si="317"/>
        <v>123135.75</v>
      </c>
      <c r="CT73" s="221">
        <f t="shared" ref="CT73:CT77" si="318">IF(AZ73=0,0,AN73-AZ73)</f>
        <v>68475.129999999888</v>
      </c>
      <c r="CU73" s="221">
        <f t="shared" ref="CU73:CU77" si="319">IF(BA73=0,0,AO73-BA73)</f>
        <v>77594.829999999958</v>
      </c>
      <c r="CV73" s="221">
        <f t="shared" ref="CV73:CV77" si="320">IF(BB73=0,0,AP73-BB73)</f>
        <v>-25735.76999999999</v>
      </c>
      <c r="CW73" s="221">
        <f t="shared" ref="CW73:CW77" si="321">IF(BC73=0,0,AQ73-BC73)</f>
        <v>-21909.160000000003</v>
      </c>
      <c r="CX73" s="221">
        <f t="shared" ref="CX73:CX77" si="322">IF(BD73=0,0,AR73-BD73)</f>
        <v>-4415.1199999999953</v>
      </c>
      <c r="CY73" s="221">
        <f t="shared" ref="CY73:CY77" si="323">IF(BE73=0,0,AS73-BE73)</f>
        <v>5908.6199999999953</v>
      </c>
      <c r="CZ73" s="221">
        <f t="shared" ref="CZ73:CZ77" si="324">IF(BF73=0,0,AT73-BF73)</f>
        <v>30802.830000000016</v>
      </c>
      <c r="DA73" s="221">
        <f t="shared" ref="DA73:DB77" si="325">IF(BG73=0,0,AU73-BG73)</f>
        <v>-124689.44</v>
      </c>
      <c r="DB73" s="301">
        <f t="shared" si="325"/>
        <v>-14624.770000000019</v>
      </c>
    </row>
    <row r="74" spans="1:106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6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6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>
        <v>103171.61</v>
      </c>
      <c r="AQ74" s="183">
        <v>77259.67</v>
      </c>
      <c r="AR74" s="183">
        <v>50071.21</v>
      </c>
      <c r="AS74" s="183">
        <v>51124.11</v>
      </c>
      <c r="AT74" s="183">
        <v>83119.38</v>
      </c>
      <c r="AU74" s="183">
        <v>132400.66999999998</v>
      </c>
      <c r="AV74" s="183">
        <v>287857.36000000004</v>
      </c>
      <c r="AW74" s="256">
        <v>407565.42</v>
      </c>
      <c r="AX74" s="183">
        <v>426383.09</v>
      </c>
      <c r="AY74" s="183">
        <v>403274.25</v>
      </c>
      <c r="AZ74" s="183">
        <v>285380.2</v>
      </c>
      <c r="BA74" s="183">
        <v>173800.65</v>
      </c>
      <c r="BB74" s="183">
        <v>107951.09</v>
      </c>
      <c r="BC74" s="183">
        <v>65204.32</v>
      </c>
      <c r="BD74" s="183">
        <v>56958.05</v>
      </c>
      <c r="BE74" s="183">
        <v>50040.4</v>
      </c>
      <c r="BF74" s="183">
        <v>82313.459999999992</v>
      </c>
      <c r="BG74" s="183">
        <v>170785.03</v>
      </c>
      <c r="BH74" s="158">
        <v>306509.5</v>
      </c>
      <c r="BI74" s="77">
        <f t="shared" si="302"/>
        <v>78266.700000000012</v>
      </c>
      <c r="BJ74" s="77">
        <f t="shared" si="302"/>
        <v>34139.339999999997</v>
      </c>
      <c r="BK74" s="77">
        <f t="shared" si="303"/>
        <v>-11303.790000000008</v>
      </c>
      <c r="BL74" s="77">
        <f t="shared" si="303"/>
        <v>13188.62999999999</v>
      </c>
      <c r="BM74" s="77">
        <f t="shared" si="303"/>
        <v>-912.72999999999593</v>
      </c>
      <c r="BN74" s="77">
        <f t="shared" si="303"/>
        <v>-275.81999999999971</v>
      </c>
      <c r="BO74" s="77">
        <f t="shared" si="303"/>
        <v>-6730.5899999999965</v>
      </c>
      <c r="BP74" s="183">
        <f t="shared" si="303"/>
        <v>1748.5399999999936</v>
      </c>
      <c r="BQ74" s="183">
        <f t="shared" si="303"/>
        <v>-340.80999999998312</v>
      </c>
      <c r="BR74" s="158">
        <f t="shared" si="303"/>
        <v>21295.850000000006</v>
      </c>
      <c r="BS74" s="283">
        <f t="shared" si="304"/>
        <v>-5589.2399999999907</v>
      </c>
      <c r="BT74" s="221">
        <f t="shared" si="305"/>
        <v>-39390.010000000009</v>
      </c>
      <c r="BU74" s="221">
        <f t="shared" si="305"/>
        <v>-67376.419999999984</v>
      </c>
      <c r="BV74" s="221">
        <f t="shared" si="306"/>
        <v>13739.410000000003</v>
      </c>
      <c r="BW74" s="221">
        <f t="shared" si="307"/>
        <v>15683.550000000017</v>
      </c>
      <c r="BX74" s="221">
        <f t="shared" si="308"/>
        <v>12831.760000000009</v>
      </c>
      <c r="BY74" s="221">
        <f t="shared" si="309"/>
        <v>-39532.31</v>
      </c>
      <c r="BZ74" s="221">
        <f t="shared" si="310"/>
        <v>-21296.899999999994</v>
      </c>
      <c r="CA74" s="221">
        <f t="shared" si="311"/>
        <v>-5668.0500000000029</v>
      </c>
      <c r="CB74" s="221">
        <f t="shared" si="312"/>
        <v>-2713.929999999993</v>
      </c>
      <c r="CC74" s="221">
        <f t="shared" si="313"/>
        <v>-13275.76999999999</v>
      </c>
      <c r="CD74" s="301">
        <f t="shared" si="314"/>
        <v>-49806.210000000021</v>
      </c>
      <c r="CE74" s="337">
        <f t="shared" si="315"/>
        <v>-76113.440000000002</v>
      </c>
      <c r="CF74" s="221">
        <f t="shared" si="315"/>
        <v>-91391.760000000009</v>
      </c>
      <c r="CG74" s="221">
        <f t="shared" si="315"/>
        <v>-18432.059999999998</v>
      </c>
      <c r="CH74" s="221">
        <f t="shared" si="315"/>
        <v>-43792.610000000015</v>
      </c>
      <c r="CI74" s="221">
        <f t="shared" si="315"/>
        <v>-31602.340000000026</v>
      </c>
      <c r="CJ74" s="221">
        <f t="shared" si="315"/>
        <v>-40857.100000000006</v>
      </c>
      <c r="CK74" s="221">
        <f t="shared" si="316"/>
        <v>11600.839999999997</v>
      </c>
      <c r="CL74" s="221">
        <f t="shared" si="317"/>
        <v>7384.4799999999959</v>
      </c>
      <c r="CM74" s="221">
        <f t="shared" si="317"/>
        <v>-1831.8600000000006</v>
      </c>
      <c r="CN74" s="221">
        <f t="shared" si="317"/>
        <v>-20107.37000000001</v>
      </c>
      <c r="CO74" s="221">
        <f t="shared" si="317"/>
        <v>10802.470000000001</v>
      </c>
      <c r="CP74" s="301">
        <f t="shared" si="317"/>
        <v>-4548.3400000000256</v>
      </c>
      <c r="CQ74" s="221">
        <f t="shared" si="317"/>
        <v>-19593.699999999953</v>
      </c>
      <c r="CR74" s="221">
        <f t="shared" si="317"/>
        <v>26096.509999999951</v>
      </c>
      <c r="CS74" s="221">
        <f t="shared" si="317"/>
        <v>-15333.580000000016</v>
      </c>
      <c r="CT74" s="221">
        <f t="shared" si="318"/>
        <v>-35950.78</v>
      </c>
      <c r="CU74" s="221">
        <f t="shared" si="319"/>
        <v>10073.540000000008</v>
      </c>
      <c r="CV74" s="221">
        <f t="shared" si="320"/>
        <v>-4779.4799999999959</v>
      </c>
      <c r="CW74" s="221">
        <f t="shared" si="321"/>
        <v>12055.349999999999</v>
      </c>
      <c r="CX74" s="221">
        <f t="shared" si="322"/>
        <v>-6886.8400000000038</v>
      </c>
      <c r="CY74" s="221">
        <f t="shared" si="323"/>
        <v>1083.7099999999991</v>
      </c>
      <c r="CZ74" s="221">
        <f t="shared" si="324"/>
        <v>805.92000000001281</v>
      </c>
      <c r="DA74" s="221">
        <f t="shared" si="325"/>
        <v>-38384.360000000015</v>
      </c>
      <c r="DB74" s="301">
        <f t="shared" si="325"/>
        <v>-18652.139999999956</v>
      </c>
    </row>
    <row r="75" spans="1:106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6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6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>
        <v>57853.93</v>
      </c>
      <c r="AQ75" s="183">
        <v>46481.21</v>
      </c>
      <c r="AR75" s="183">
        <v>43460.98</v>
      </c>
      <c r="AS75" s="183">
        <v>46737.33</v>
      </c>
      <c r="AT75" s="183">
        <v>83556.89</v>
      </c>
      <c r="AU75" s="183">
        <v>138615.33000000002</v>
      </c>
      <c r="AV75" s="183">
        <v>340326.96</v>
      </c>
      <c r="AW75" s="256">
        <v>434340.99</v>
      </c>
      <c r="AX75" s="183">
        <v>440422.49</v>
      </c>
      <c r="AY75" s="183">
        <v>401748.81999999995</v>
      </c>
      <c r="AZ75" s="183">
        <v>222068.88999999998</v>
      </c>
      <c r="BA75" s="183">
        <v>121864.14000000001</v>
      </c>
      <c r="BB75" s="183">
        <v>62674.28</v>
      </c>
      <c r="BC75" s="183">
        <v>47257.79</v>
      </c>
      <c r="BD75" s="183">
        <v>46001.35</v>
      </c>
      <c r="BE75" s="183">
        <v>45534.710000000006</v>
      </c>
      <c r="BF75" s="183">
        <v>78267.820000000007</v>
      </c>
      <c r="BG75" s="183">
        <v>189969.35</v>
      </c>
      <c r="BH75" s="158">
        <v>330707.05</v>
      </c>
      <c r="BI75" s="77">
        <f t="shared" si="302"/>
        <v>102825.71000000002</v>
      </c>
      <c r="BJ75" s="77">
        <f t="shared" si="302"/>
        <v>60631.869999999937</v>
      </c>
      <c r="BK75" s="77">
        <f t="shared" si="303"/>
        <v>7564.7200000000012</v>
      </c>
      <c r="BL75" s="77">
        <f t="shared" si="303"/>
        <v>28423.749999999993</v>
      </c>
      <c r="BM75" s="77">
        <f t="shared" si="303"/>
        <v>15618.029999999999</v>
      </c>
      <c r="BN75" s="77">
        <f t="shared" si="303"/>
        <v>9457.3799999999974</v>
      </c>
      <c r="BO75" s="77">
        <f t="shared" si="303"/>
        <v>-3394.9099999999962</v>
      </c>
      <c r="BP75" s="183">
        <f t="shared" si="303"/>
        <v>16649.699999999997</v>
      </c>
      <c r="BQ75" s="183">
        <f t="shared" si="303"/>
        <v>48186.349999999977</v>
      </c>
      <c r="BR75" s="158">
        <f t="shared" si="303"/>
        <v>60119.73000000004</v>
      </c>
      <c r="BS75" s="283">
        <f t="shared" si="304"/>
        <v>43683.5</v>
      </c>
      <c r="BT75" s="221">
        <f t="shared" si="305"/>
        <v>-37644.540000000037</v>
      </c>
      <c r="BU75" s="221">
        <f t="shared" si="305"/>
        <v>-77621.679999999993</v>
      </c>
      <c r="BV75" s="221">
        <f t="shared" si="306"/>
        <v>39688.530000000028</v>
      </c>
      <c r="BW75" s="221">
        <f t="shared" si="307"/>
        <v>29100.320000000007</v>
      </c>
      <c r="BX75" s="221">
        <f t="shared" si="308"/>
        <v>-3535.0900000000038</v>
      </c>
      <c r="BY75" s="221">
        <f t="shared" si="309"/>
        <v>-6219.0400000000081</v>
      </c>
      <c r="BZ75" s="221">
        <f t="shared" si="310"/>
        <v>-12704.44999999999</v>
      </c>
      <c r="CA75" s="221">
        <f t="shared" si="311"/>
        <v>-1308.4400000000023</v>
      </c>
      <c r="CB75" s="221">
        <f t="shared" si="312"/>
        <v>8127.9700000000012</v>
      </c>
      <c r="CC75" s="221">
        <f t="shared" si="313"/>
        <v>-2241.8499999999767</v>
      </c>
      <c r="CD75" s="301">
        <f t="shared" si="314"/>
        <v>-3538.2600000000093</v>
      </c>
      <c r="CE75" s="337">
        <f t="shared" si="315"/>
        <v>-61609.440000000002</v>
      </c>
      <c r="CF75" s="221">
        <f t="shared" si="315"/>
        <v>-47935.319999999949</v>
      </c>
      <c r="CG75" s="221">
        <f t="shared" si="315"/>
        <v>27349.22000000003</v>
      </c>
      <c r="CH75" s="221">
        <f t="shared" si="315"/>
        <v>-61269.34</v>
      </c>
      <c r="CI75" s="221">
        <f t="shared" si="315"/>
        <v>-12531.859999999986</v>
      </c>
      <c r="CJ75" s="221">
        <f t="shared" si="315"/>
        <v>3691.8100000000049</v>
      </c>
      <c r="CK75" s="221">
        <f t="shared" si="316"/>
        <v>1421.8100000000049</v>
      </c>
      <c r="CL75" s="221">
        <f t="shared" si="317"/>
        <v>8164.2299999999886</v>
      </c>
      <c r="CM75" s="221">
        <f t="shared" si="317"/>
        <v>4827.3399999999965</v>
      </c>
      <c r="CN75" s="221">
        <f t="shared" si="317"/>
        <v>-21282.410000000003</v>
      </c>
      <c r="CO75" s="221">
        <f t="shared" si="317"/>
        <v>30545.959999999963</v>
      </c>
      <c r="CP75" s="301">
        <f t="shared" si="317"/>
        <v>-4725.8400000000256</v>
      </c>
      <c r="CQ75" s="221">
        <f t="shared" si="317"/>
        <v>61107.81</v>
      </c>
      <c r="CR75" s="221">
        <f t="shared" si="317"/>
        <v>117256.72999999998</v>
      </c>
      <c r="CS75" s="221">
        <f t="shared" si="317"/>
        <v>33424.400000000023</v>
      </c>
      <c r="CT75" s="221">
        <f t="shared" si="318"/>
        <v>36516.130000000005</v>
      </c>
      <c r="CU75" s="221">
        <f t="shared" si="319"/>
        <v>20786.349999999977</v>
      </c>
      <c r="CV75" s="221">
        <f t="shared" si="320"/>
        <v>-4820.3499999999985</v>
      </c>
      <c r="CW75" s="221">
        <f t="shared" si="321"/>
        <v>-776.58000000000175</v>
      </c>
      <c r="CX75" s="221">
        <f t="shared" si="322"/>
        <v>-2540.3699999999953</v>
      </c>
      <c r="CY75" s="221">
        <f t="shared" si="323"/>
        <v>1202.6199999999953</v>
      </c>
      <c r="CZ75" s="221">
        <f t="shared" si="324"/>
        <v>5289.0699999999924</v>
      </c>
      <c r="DA75" s="221">
        <f t="shared" si="325"/>
        <v>-51354.01999999999</v>
      </c>
      <c r="DB75" s="301">
        <f t="shared" si="325"/>
        <v>9619.9100000000326</v>
      </c>
    </row>
    <row r="76" spans="1:106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6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6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>
        <v>144995.81400000001</v>
      </c>
      <c r="AQ76" s="183">
        <v>140456.56299999999</v>
      </c>
      <c r="AR76" s="183">
        <v>109461.12</v>
      </c>
      <c r="AS76" s="183">
        <v>122015.783</v>
      </c>
      <c r="AT76" s="183">
        <v>285533.78100000002</v>
      </c>
      <c r="AU76" s="183">
        <v>299809.65499999997</v>
      </c>
      <c r="AV76" s="183">
        <v>679059.38500000001</v>
      </c>
      <c r="AW76" s="256">
        <v>900985.86200000008</v>
      </c>
      <c r="AX76" s="183">
        <v>896870.24400000006</v>
      </c>
      <c r="AY76" s="183">
        <v>861598.06099999999</v>
      </c>
      <c r="AZ76" s="183">
        <v>497505.97</v>
      </c>
      <c r="BA76" s="183">
        <v>303116.625</v>
      </c>
      <c r="BB76" s="183">
        <v>174369.71799999999</v>
      </c>
      <c r="BC76" s="183">
        <v>126392.38099999999</v>
      </c>
      <c r="BD76" s="183">
        <v>128284.217</v>
      </c>
      <c r="BE76" s="183">
        <v>126467.337</v>
      </c>
      <c r="BF76" s="183">
        <v>220092.033</v>
      </c>
      <c r="BG76" s="183">
        <v>495122.429</v>
      </c>
      <c r="BH76" s="158">
        <v>700410.69500000007</v>
      </c>
      <c r="BI76" s="77">
        <f t="shared" si="302"/>
        <v>139293.75699999998</v>
      </c>
      <c r="BJ76" s="77">
        <f t="shared" si="302"/>
        <v>115621.57</v>
      </c>
      <c r="BK76" s="77">
        <f t="shared" si="303"/>
        <v>7641.7829999999958</v>
      </c>
      <c r="BL76" s="77">
        <f t="shared" si="303"/>
        <v>21301.594000000012</v>
      </c>
      <c r="BM76" s="77">
        <f t="shared" si="303"/>
        <v>14341.513999999996</v>
      </c>
      <c r="BN76" s="77">
        <f t="shared" si="303"/>
        <v>9928.1860000000015</v>
      </c>
      <c r="BO76" s="77">
        <f t="shared" si="303"/>
        <v>-22519.489000000001</v>
      </c>
      <c r="BP76" s="183">
        <f t="shared" si="303"/>
        <v>20369.138999999996</v>
      </c>
      <c r="BQ76" s="183">
        <f t="shared" si="303"/>
        <v>75380.850999999966</v>
      </c>
      <c r="BR76" s="158">
        <f t="shared" si="303"/>
        <v>75198.280999999959</v>
      </c>
      <c r="BS76" s="283">
        <f t="shared" si="304"/>
        <v>37847.039999999804</v>
      </c>
      <c r="BT76" s="221">
        <f t="shared" si="305"/>
        <v>-76958.230000000098</v>
      </c>
      <c r="BU76" s="221">
        <f t="shared" si="305"/>
        <v>-123429.23499999999</v>
      </c>
      <c r="BV76" s="221">
        <f t="shared" si="306"/>
        <v>22948.04800000001</v>
      </c>
      <c r="BW76" s="221">
        <f t="shared" si="307"/>
        <v>21290.293000000005</v>
      </c>
      <c r="BX76" s="221">
        <f t="shared" si="308"/>
        <v>-17261.76800000004</v>
      </c>
      <c r="BY76" s="221">
        <f t="shared" si="309"/>
        <v>-5489.6159999999945</v>
      </c>
      <c r="BZ76" s="221">
        <f t="shared" si="310"/>
        <v>-9715.2480000000069</v>
      </c>
      <c r="CA76" s="221">
        <f t="shared" si="311"/>
        <v>-38833.023999999976</v>
      </c>
      <c r="CB76" s="221">
        <f t="shared" si="312"/>
        <v>29861.984000000026</v>
      </c>
      <c r="CC76" s="221">
        <f t="shared" si="313"/>
        <v>-6900.359999999986</v>
      </c>
      <c r="CD76" s="301">
        <f t="shared" si="314"/>
        <v>2792.9680000001099</v>
      </c>
      <c r="CE76" s="337">
        <f t="shared" si="315"/>
        <v>-67354.120999999926</v>
      </c>
      <c r="CF76" s="221">
        <f t="shared" si="315"/>
        <v>8544.4890000000596</v>
      </c>
      <c r="CG76" s="221">
        <f t="shared" si="315"/>
        <v>62665.952000000048</v>
      </c>
      <c r="CH76" s="221">
        <f t="shared" si="315"/>
        <v>-57833.187000000034</v>
      </c>
      <c r="CI76" s="221">
        <f t="shared" si="315"/>
        <v>10881.03899999999</v>
      </c>
      <c r="CJ76" s="221">
        <f t="shared" si="315"/>
        <v>22283.135000000009</v>
      </c>
      <c r="CK76" s="221">
        <f t="shared" si="316"/>
        <v>-20338.169999999998</v>
      </c>
      <c r="CL76" s="221">
        <f t="shared" si="317"/>
        <v>6259.69200000001</v>
      </c>
      <c r="CM76" s="221">
        <f t="shared" si="317"/>
        <v>62743.147999999986</v>
      </c>
      <c r="CN76" s="221">
        <f t="shared" si="317"/>
        <v>-106176.48800000001</v>
      </c>
      <c r="CO76" s="221">
        <f t="shared" si="317"/>
        <v>117793.74200000003</v>
      </c>
      <c r="CP76" s="301">
        <f t="shared" si="317"/>
        <v>24021.039999999921</v>
      </c>
      <c r="CQ76" s="221">
        <f t="shared" si="317"/>
        <v>17081.44299999997</v>
      </c>
      <c r="CR76" s="221">
        <f t="shared" si="317"/>
        <v>69742.366999999969</v>
      </c>
      <c r="CS76" s="221">
        <f t="shared" si="317"/>
        <v>-62580.724000000046</v>
      </c>
      <c r="CT76" s="221">
        <f t="shared" si="318"/>
        <v>6182.8100000000559</v>
      </c>
      <c r="CU76" s="221">
        <f t="shared" si="319"/>
        <v>3147.6130000000121</v>
      </c>
      <c r="CV76" s="221">
        <f t="shared" si="320"/>
        <v>-29373.90399999998</v>
      </c>
      <c r="CW76" s="221">
        <f t="shared" si="321"/>
        <v>14064.182000000001</v>
      </c>
      <c r="CX76" s="221">
        <f t="shared" si="322"/>
        <v>-18823.097000000009</v>
      </c>
      <c r="CY76" s="221">
        <f t="shared" si="323"/>
        <v>-4451.5540000000037</v>
      </c>
      <c r="CZ76" s="221">
        <f t="shared" si="324"/>
        <v>65441.748000000021</v>
      </c>
      <c r="DA76" s="221">
        <f t="shared" si="325"/>
        <v>-195312.77400000003</v>
      </c>
      <c r="DB76" s="301">
        <f t="shared" si="325"/>
        <v>-21351.310000000056</v>
      </c>
    </row>
    <row r="77" spans="1:106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6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6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>
        <v>282436.15999999997</v>
      </c>
      <c r="AQ77" s="183">
        <v>267995.63</v>
      </c>
      <c r="AR77" s="183">
        <v>248925.1</v>
      </c>
      <c r="AS77" s="183">
        <v>289089.09999999998</v>
      </c>
      <c r="AT77" s="183">
        <v>374793.18000000005</v>
      </c>
      <c r="AU77" s="183">
        <v>471828.93</v>
      </c>
      <c r="AV77" s="183">
        <v>617226.79</v>
      </c>
      <c r="AW77" s="256">
        <v>741454.46</v>
      </c>
      <c r="AX77" s="183">
        <v>675695.47</v>
      </c>
      <c r="AY77" s="183">
        <v>680978.59000000008</v>
      </c>
      <c r="AZ77" s="183">
        <v>459087.49</v>
      </c>
      <c r="BA77" s="183">
        <v>385122</v>
      </c>
      <c r="BB77" s="183">
        <v>310074.76</v>
      </c>
      <c r="BC77" s="183">
        <v>263412.91000000003</v>
      </c>
      <c r="BD77" s="183">
        <v>269931.69</v>
      </c>
      <c r="BE77" s="183">
        <v>267448.52</v>
      </c>
      <c r="BF77" s="183">
        <v>358792.88</v>
      </c>
      <c r="BG77" s="183">
        <v>572618.83000000007</v>
      </c>
      <c r="BH77" s="158">
        <v>595565.01</v>
      </c>
      <c r="BI77" s="77">
        <f t="shared" si="302"/>
        <v>164133.64999999991</v>
      </c>
      <c r="BJ77" s="77">
        <f t="shared" si="302"/>
        <v>-43030.160000000033</v>
      </c>
      <c r="BK77" s="77">
        <f t="shared" si="303"/>
        <v>-7737.7000000000698</v>
      </c>
      <c r="BL77" s="77">
        <f t="shared" si="303"/>
        <v>488202.11000000004</v>
      </c>
      <c r="BM77" s="77">
        <f t="shared" si="303"/>
        <v>515157.87000000005</v>
      </c>
      <c r="BN77" s="77">
        <f t="shared" si="303"/>
        <v>478005.41000000003</v>
      </c>
      <c r="BO77" s="77">
        <f t="shared" si="303"/>
        <v>424376.48000000004</v>
      </c>
      <c r="BP77" s="183">
        <f t="shared" si="303"/>
        <v>566821.12999999989</v>
      </c>
      <c r="BQ77" s="183">
        <f t="shared" si="303"/>
        <v>588152.25</v>
      </c>
      <c r="BR77" s="158">
        <f t="shared" si="303"/>
        <v>687217.75</v>
      </c>
      <c r="BS77" s="283">
        <f t="shared" si="304"/>
        <v>614612.72</v>
      </c>
      <c r="BT77" s="221">
        <f t="shared" si="305"/>
        <v>583738.84999999986</v>
      </c>
      <c r="BU77" s="221">
        <f t="shared" si="305"/>
        <v>517500.1100000001</v>
      </c>
      <c r="BV77" s="221">
        <f t="shared" si="306"/>
        <v>105495.40000000002</v>
      </c>
      <c r="BW77" s="221">
        <f t="shared" si="307"/>
        <v>41544.040000000037</v>
      </c>
      <c r="BX77" s="221">
        <f t="shared" si="308"/>
        <v>-12402.489999999991</v>
      </c>
      <c r="BY77" s="221">
        <f t="shared" si="309"/>
        <v>-61462.650000000023</v>
      </c>
      <c r="BZ77" s="221">
        <f t="shared" si="310"/>
        <v>-54968.850000000006</v>
      </c>
      <c r="CA77" s="221">
        <f t="shared" si="311"/>
        <v>-15676.659999999974</v>
      </c>
      <c r="CB77" s="221">
        <f t="shared" si="312"/>
        <v>-56390.509999999951</v>
      </c>
      <c r="CC77" s="221">
        <f t="shared" si="313"/>
        <v>-29971.22000000003</v>
      </c>
      <c r="CD77" s="301">
        <f t="shared" si="314"/>
        <v>-40673.929999999935</v>
      </c>
      <c r="CE77" s="337">
        <f t="shared" si="315"/>
        <v>-185006.20999999996</v>
      </c>
      <c r="CF77" s="221">
        <f t="shared" si="315"/>
        <v>30388.290000000037</v>
      </c>
      <c r="CG77" s="221">
        <f t="shared" si="315"/>
        <v>-2589.4199999999255</v>
      </c>
      <c r="CH77" s="221">
        <f t="shared" si="315"/>
        <v>316956.1399999999</v>
      </c>
      <c r="CI77" s="221">
        <f t="shared" si="315"/>
        <v>447604.62</v>
      </c>
      <c r="CJ77" s="221">
        <f t="shared" si="315"/>
        <v>-33872.599999999977</v>
      </c>
      <c r="CK77" s="221">
        <f t="shared" si="316"/>
        <v>16449.330000000016</v>
      </c>
      <c r="CL77" s="221">
        <f t="shared" si="317"/>
        <v>10664.699999999983</v>
      </c>
      <c r="CM77" s="221">
        <f t="shared" si="317"/>
        <v>-25937.869999999995</v>
      </c>
      <c r="CN77" s="221">
        <f t="shared" si="317"/>
        <v>-41375.590000000084</v>
      </c>
      <c r="CO77" s="221">
        <f t="shared" si="317"/>
        <v>41674.770000000019</v>
      </c>
      <c r="CP77" s="301">
        <f t="shared" si="317"/>
        <v>41546.649999999907</v>
      </c>
      <c r="CQ77" s="221">
        <f t="shared" si="317"/>
        <v>106570.22999999998</v>
      </c>
      <c r="CR77" s="221">
        <f t="shared" si="317"/>
        <v>77608</v>
      </c>
      <c r="CS77" s="221">
        <f t="shared" si="317"/>
        <v>-26952.90000000014</v>
      </c>
      <c r="CT77" s="221">
        <f t="shared" si="318"/>
        <v>81422.790000000037</v>
      </c>
      <c r="CU77" s="221">
        <f t="shared" si="319"/>
        <v>-7001.3800000000047</v>
      </c>
      <c r="CV77" s="221">
        <f t="shared" si="320"/>
        <v>-27638.600000000035</v>
      </c>
      <c r="CW77" s="221">
        <f t="shared" si="321"/>
        <v>4582.7199999999721</v>
      </c>
      <c r="CX77" s="221">
        <f t="shared" si="322"/>
        <v>-21006.589999999997</v>
      </c>
      <c r="CY77" s="221">
        <f t="shared" si="323"/>
        <v>21640.579999999958</v>
      </c>
      <c r="CZ77" s="221">
        <f t="shared" si="324"/>
        <v>16000.300000000047</v>
      </c>
      <c r="DA77" s="221">
        <f t="shared" si="325"/>
        <v>-100789.90000000008</v>
      </c>
      <c r="DB77" s="301">
        <f t="shared" si="325"/>
        <v>21661.780000000028</v>
      </c>
    </row>
    <row r="78" spans="1:106" x14ac:dyDescent="0.25">
      <c r="A78" s="4"/>
      <c r="B78" s="35" t="s">
        <v>46</v>
      </c>
      <c r="C78" s="118">
        <f t="shared" ref="C78:V78" si="326">SUM(C73:C77)</f>
        <v>4437631.0310000004</v>
      </c>
      <c r="D78" s="69">
        <f t="shared" si="326"/>
        <v>2981127.1710000001</v>
      </c>
      <c r="E78" s="69">
        <f t="shared" si="326"/>
        <v>2026320.0329999998</v>
      </c>
      <c r="F78" s="69">
        <f t="shared" si="326"/>
        <v>1324674.8149999999</v>
      </c>
      <c r="G78" s="69">
        <f t="shared" si="326"/>
        <v>1153940.0410000002</v>
      </c>
      <c r="H78" s="69">
        <f t="shared" si="326"/>
        <v>1043484.54</v>
      </c>
      <c r="I78" s="69">
        <f t="shared" si="326"/>
        <v>1046078.638</v>
      </c>
      <c r="J78" s="69">
        <f t="shared" si="326"/>
        <v>1532868.926</v>
      </c>
      <c r="K78" s="69">
        <f t="shared" si="326"/>
        <v>2560191.628</v>
      </c>
      <c r="L78" s="69">
        <f t="shared" si="326"/>
        <v>3989496.2139999997</v>
      </c>
      <c r="M78" s="69">
        <f t="shared" si="326"/>
        <v>4364497.9740000004</v>
      </c>
      <c r="N78" s="151">
        <f t="shared" si="326"/>
        <v>4458109.8499999996</v>
      </c>
      <c r="O78" s="201">
        <f t="shared" si="326"/>
        <v>3791907.6840000004</v>
      </c>
      <c r="P78" s="77">
        <f t="shared" si="326"/>
        <v>2719275.8709999998</v>
      </c>
      <c r="Q78" s="77">
        <f t="shared" si="326"/>
        <v>2158331.1</v>
      </c>
      <c r="R78" s="77">
        <f t="shared" si="326"/>
        <v>795580.23100000015</v>
      </c>
      <c r="S78" s="77">
        <f t="shared" si="326"/>
        <v>604030.55700000003</v>
      </c>
      <c r="T78" s="77">
        <f t="shared" si="326"/>
        <v>543453.33400000003</v>
      </c>
      <c r="U78" s="77">
        <f t="shared" si="326"/>
        <v>681566.30700000003</v>
      </c>
      <c r="V78" s="183">
        <f t="shared" si="326"/>
        <v>886697.16700000013</v>
      </c>
      <c r="W78" s="183">
        <v>1774217.8770000001</v>
      </c>
      <c r="X78" s="158">
        <v>2935017.2530000005</v>
      </c>
      <c r="Y78" s="256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6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>
        <v>748029.21399999992</v>
      </c>
      <c r="AQ78" s="183">
        <v>672316.13300000003</v>
      </c>
      <c r="AR78" s="183">
        <v>591503.97</v>
      </c>
      <c r="AS78" s="183">
        <v>662078.41299999994</v>
      </c>
      <c r="AT78" s="183">
        <v>1098485.611</v>
      </c>
      <c r="AU78" s="183">
        <v>1478450.645</v>
      </c>
      <c r="AV78" s="183">
        <v>2852883.4950000001</v>
      </c>
      <c r="AW78" s="256">
        <v>3727791.6919999998</v>
      </c>
      <c r="AX78" s="183">
        <v>3671007.7139999997</v>
      </c>
      <c r="AY78" s="183">
        <v>3440272.551</v>
      </c>
      <c r="AZ78" s="183">
        <v>2144617.8199999998</v>
      </c>
      <c r="BA78" s="183">
        <v>1356387.5550000002</v>
      </c>
      <c r="BB78" s="183">
        <v>840377.31799999997</v>
      </c>
      <c r="BC78" s="183">
        <v>664299.62100000004</v>
      </c>
      <c r="BD78" s="183">
        <v>645175.98699999996</v>
      </c>
      <c r="BE78" s="183">
        <v>636694.43700000003</v>
      </c>
      <c r="BF78" s="183">
        <v>980145.74300000002</v>
      </c>
      <c r="BG78" s="183">
        <v>1988981.139</v>
      </c>
      <c r="BH78" s="158">
        <v>2876230.0250000004</v>
      </c>
      <c r="BI78" s="77">
        <f>SUM(BI73:BI77)</f>
        <v>645723.34699999995</v>
      </c>
      <c r="BJ78" s="77">
        <f t="shared" ref="BJ78:BN78" si="327">SUM(BJ73:BJ77)</f>
        <v>261851.29999999993</v>
      </c>
      <c r="BK78" s="77">
        <f t="shared" si="327"/>
        <v>-132011.06699999998</v>
      </c>
      <c r="BL78" s="77">
        <f t="shared" si="327"/>
        <v>529094.58400000003</v>
      </c>
      <c r="BM78" s="77">
        <f t="shared" si="327"/>
        <v>549909.48400000005</v>
      </c>
      <c r="BN78" s="77">
        <f t="shared" si="327"/>
        <v>500031.20600000006</v>
      </c>
      <c r="BO78" s="77">
        <f>SUM(BO73:BO77)</f>
        <v>364512.33100000001</v>
      </c>
      <c r="BP78" s="183">
        <f t="shared" ref="BP78:BR78" si="328">SUM(BP73:BP77)</f>
        <v>646171.75899999996</v>
      </c>
      <c r="BQ78" s="183">
        <f t="shared" si="328"/>
        <v>785973.75099999993</v>
      </c>
      <c r="BR78" s="158">
        <f t="shared" si="328"/>
        <v>1054478.9610000001</v>
      </c>
      <c r="BS78" s="283">
        <f t="shared" ref="BS78:BT78" si="329">SUM(BS73:BS77)</f>
        <v>741317.19</v>
      </c>
      <c r="BT78" s="221">
        <f t="shared" si="329"/>
        <v>313935.18000000005</v>
      </c>
      <c r="BU78" s="221">
        <f t="shared" ref="BU78:CD78" si="330">SUM(BU73:BU77)</f>
        <v>31656.205000000075</v>
      </c>
      <c r="BV78" s="221">
        <f t="shared" si="330"/>
        <v>330974.63800000004</v>
      </c>
      <c r="BW78" s="221">
        <f t="shared" si="330"/>
        <v>259400.61299999998</v>
      </c>
      <c r="BX78" s="221">
        <f t="shared" si="330"/>
        <v>1107.0919999999678</v>
      </c>
      <c r="BY78" s="221">
        <f t="shared" si="330"/>
        <v>-74055.316000000035</v>
      </c>
      <c r="BZ78" s="221">
        <f t="shared" si="330"/>
        <v>-94756.758000000031</v>
      </c>
      <c r="CA78" s="221">
        <f t="shared" si="330"/>
        <v>-26265.07399999995</v>
      </c>
      <c r="CB78" s="221">
        <f t="shared" si="330"/>
        <v>42510.244000000064</v>
      </c>
      <c r="CC78" s="221">
        <f t="shared" si="330"/>
        <v>-276.99999999991269</v>
      </c>
      <c r="CD78" s="301">
        <f t="shared" si="330"/>
        <v>-100099.65199999983</v>
      </c>
      <c r="CE78" s="337">
        <f t="shared" ref="CE78:CF78" si="331">SUM(CE73:CE77)</f>
        <v>-413118.16099999985</v>
      </c>
      <c r="CF78" s="221">
        <f t="shared" si="331"/>
        <v>-94739.131000000169</v>
      </c>
      <c r="CG78" s="221">
        <f t="shared" ref="CG78:CI78" si="332">SUM(CG73:CG77)</f>
        <v>268285.98200000019</v>
      </c>
      <c r="CH78" s="221">
        <f t="shared" si="332"/>
        <v>87037.332999999926</v>
      </c>
      <c r="CI78" s="221">
        <f t="shared" si="332"/>
        <v>437941.97899999999</v>
      </c>
      <c r="CJ78" s="221">
        <f t="shared" ref="CJ78:CL78" si="333">SUM(CJ73:CJ77)</f>
        <v>46443.925000000017</v>
      </c>
      <c r="CK78" s="221">
        <f t="shared" si="333"/>
        <v>5769.7400000000125</v>
      </c>
      <c r="CL78" s="221">
        <f t="shared" si="333"/>
        <v>46706.121999999996</v>
      </c>
      <c r="CM78" s="221">
        <f t="shared" ref="CM78:CN78" si="334">SUM(CM73:CM77)</f>
        <v>45752.968000000008</v>
      </c>
      <c r="CN78" s="221">
        <f t="shared" si="334"/>
        <v>-254298.68800000014</v>
      </c>
      <c r="CO78" s="221">
        <f t="shared" ref="CO78:CP78" si="335">SUM(CO73:CO77)</f>
        <v>296044.23199999996</v>
      </c>
      <c r="CP78" s="301">
        <f t="shared" si="335"/>
        <v>182233.40999999968</v>
      </c>
      <c r="CQ78" s="221">
        <f t="shared" ref="CQ78:CR78" si="336">SUM(CQ73:CQ77)</f>
        <v>308507.25299999997</v>
      </c>
      <c r="CR78" s="221">
        <f t="shared" si="336"/>
        <v>567906.08699999982</v>
      </c>
      <c r="CS78" s="221">
        <f t="shared" ref="CS78:DA78" si="337">SUM(CS73:CS77)</f>
        <v>51692.945999999822</v>
      </c>
      <c r="CT78" s="221">
        <f t="shared" si="337"/>
        <v>156646.07999999999</v>
      </c>
      <c r="CU78" s="221">
        <f t="shared" si="337"/>
        <v>104600.95299999995</v>
      </c>
      <c r="CV78" s="221">
        <f t="shared" si="337"/>
        <v>-92348.103999999992</v>
      </c>
      <c r="CW78" s="221">
        <f t="shared" si="337"/>
        <v>8016.5119999999661</v>
      </c>
      <c r="CX78" s="221">
        <f t="shared" si="337"/>
        <v>-53672.017</v>
      </c>
      <c r="CY78" s="221">
        <f t="shared" si="337"/>
        <v>25383.975999999944</v>
      </c>
      <c r="CZ78" s="221">
        <f t="shared" si="337"/>
        <v>118339.86800000009</v>
      </c>
      <c r="DA78" s="221">
        <f t="shared" si="337"/>
        <v>-510530.49400000012</v>
      </c>
      <c r="DB78" s="301">
        <f t="shared" ref="DB78" si="338">SUM(DB73:DB77)</f>
        <v>-23346.52999999997</v>
      </c>
    </row>
    <row r="79" spans="1:10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257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15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303"/>
      <c r="CE79" s="340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303"/>
      <c r="CQ79" s="244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303"/>
    </row>
    <row r="80" spans="1:106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8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29">
        <v>2654209.9600002472</v>
      </c>
      <c r="AK80" s="258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>
        <v>519755.27000024723</v>
      </c>
      <c r="AQ80" s="89">
        <v>477098.09000024729</v>
      </c>
      <c r="AR80" s="89">
        <v>474898.31000024732</v>
      </c>
      <c r="AS80" s="89">
        <v>506845.87000024738</v>
      </c>
      <c r="AT80" s="89">
        <v>814223.22000024747</v>
      </c>
      <c r="AU80" s="89">
        <v>1325962.5000002473</v>
      </c>
      <c r="AV80" s="89">
        <v>2890697.6600002469</v>
      </c>
      <c r="AW80" s="258">
        <v>3808457.4400002472</v>
      </c>
      <c r="AX80" s="187">
        <v>3699300.1300002472</v>
      </c>
      <c r="AY80" s="187">
        <v>3232251.4400002472</v>
      </c>
      <c r="AZ80" s="187">
        <v>2059645.2700002471</v>
      </c>
      <c r="BA80" s="187">
        <v>1042668.2800002473</v>
      </c>
      <c r="BB80" s="187">
        <v>499928.74000024726</v>
      </c>
      <c r="BC80" s="187">
        <v>467852.6800002472</v>
      </c>
      <c r="BD80" s="187">
        <v>428771.06000024744</v>
      </c>
      <c r="BE80" s="187">
        <v>439996.00000024727</v>
      </c>
      <c r="BF80" s="187">
        <v>647372.97000024712</v>
      </c>
      <c r="BG80" s="187">
        <v>1478163.7500002473</v>
      </c>
      <c r="BH80" s="329">
        <v>2579923.3000002471</v>
      </c>
      <c r="BI80" s="74">
        <f t="shared" ref="BI80:BJ84" si="339">C80-O80</f>
        <v>291821.6100000001</v>
      </c>
      <c r="BJ80" s="74">
        <f t="shared" si="339"/>
        <v>167048.56000000029</v>
      </c>
      <c r="BK80" s="74">
        <f t="shared" ref="BK80:BR84" si="340">IF(Q80=0,0,E80-Q80)</f>
        <v>-228603.20999999973</v>
      </c>
      <c r="BL80" s="74">
        <f t="shared" si="340"/>
        <v>-61766.124697960156</v>
      </c>
      <c r="BM80" s="74">
        <f t="shared" si="340"/>
        <v>1335.3499997527688</v>
      </c>
      <c r="BN80" s="74">
        <f t="shared" si="340"/>
        <v>1240.619999752671</v>
      </c>
      <c r="BO80" s="74">
        <f t="shared" si="340"/>
        <v>-44644.340000247292</v>
      </c>
      <c r="BP80" s="89">
        <f t="shared" si="340"/>
        <v>56456.179999752669</v>
      </c>
      <c r="BQ80" s="89">
        <f t="shared" si="340"/>
        <v>50240.189999752212</v>
      </c>
      <c r="BR80" s="329">
        <f t="shared" si="340"/>
        <v>74627.219999752007</v>
      </c>
      <c r="BS80" s="271">
        <f t="shared" ref="BS80:BS84" si="341">IF(Y80=0,0,M80-Y80)</f>
        <v>-283642.99000024749</v>
      </c>
      <c r="BT80" s="269">
        <f t="shared" ref="BT80:BU84" si="342">IF(Z80=0,0,N80-Z80)</f>
        <v>-632764.02000024728</v>
      </c>
      <c r="BU80" s="269">
        <f t="shared" si="342"/>
        <v>-851109.52000024705</v>
      </c>
      <c r="BV80" s="269">
        <f t="shared" ref="BV80:BV84" si="343">IF(AB80=0,0,P80-AB80)</f>
        <v>-80262.590000247583</v>
      </c>
      <c r="BW80" s="269">
        <f t="shared" ref="BW80:BW84" si="344">IF(AC80=0,0,Q80-AC80)</f>
        <v>39390.159999752184</v>
      </c>
      <c r="BX80" s="269">
        <f t="shared" ref="BX80:BX84" si="345">IF(AD80=0,0,R80-AD80)</f>
        <v>-44955.995302287163</v>
      </c>
      <c r="BY80" s="269">
        <f t="shared" ref="BY80:BY84" si="346">IF(AE80=0,0,S80-AE80)</f>
        <v>40255.279999999853</v>
      </c>
      <c r="BZ80" s="269">
        <f t="shared" ref="BZ80:BZ84" si="347">IF(AF80=0,0,T80-AF80)</f>
        <v>-79751.260000000009</v>
      </c>
      <c r="CA80" s="269">
        <f t="shared" ref="CA80:CA84" si="348">IF(AG80=0,0,U80-AG80)</f>
        <v>-46361.619999999995</v>
      </c>
      <c r="CB80" s="269">
        <f t="shared" ref="CB80:CB84" si="349">IF(AH80=0,0,V80-AH80)</f>
        <v>-54764.760000000009</v>
      </c>
      <c r="CC80" s="269">
        <f t="shared" ref="CC80:CC84" si="350">IF(AI80=0,0,W80-AI80)</f>
        <v>-259831.21999999951</v>
      </c>
      <c r="CD80" s="302">
        <f t="shared" ref="CD80:CD84" si="351">IF(AJ80=0,0,X80-AJ80)</f>
        <v>-497177.00999999931</v>
      </c>
      <c r="CE80" s="339">
        <f t="shared" ref="CE80:CJ84" si="352">IF(AK80=0,0,Y80-AK80)</f>
        <v>-624319.61999999918</v>
      </c>
      <c r="CF80" s="269">
        <f t="shared" si="352"/>
        <v>-571625.38999999966</v>
      </c>
      <c r="CG80" s="269">
        <f t="shared" si="352"/>
        <v>-257313.26999999955</v>
      </c>
      <c r="CH80" s="269">
        <f t="shared" si="352"/>
        <v>-569848.49000000022</v>
      </c>
      <c r="CI80" s="269">
        <f t="shared" si="352"/>
        <v>-201050.60999999964</v>
      </c>
      <c r="CJ80" s="269">
        <f t="shared" si="352"/>
        <v>72281.000000000058</v>
      </c>
      <c r="CK80" s="269">
        <f t="shared" ref="CK80:CK84" si="353">IF(AQ80=0,0,AE80-AQ80)</f>
        <v>-138696.43999999989</v>
      </c>
      <c r="CL80" s="269">
        <f t="shared" ref="CL80:CS84" si="354">IF(AR80=0,0,AF80-AR80)</f>
        <v>-48236.330000000016</v>
      </c>
      <c r="CM80" s="269">
        <f t="shared" si="354"/>
        <v>-58633.9200000001</v>
      </c>
      <c r="CN80" s="269">
        <f t="shared" si="354"/>
        <v>-246718.49000000011</v>
      </c>
      <c r="CO80" s="269">
        <f t="shared" si="354"/>
        <v>35056.60999999987</v>
      </c>
      <c r="CP80" s="302">
        <f t="shared" si="354"/>
        <v>-236487.69999999972</v>
      </c>
      <c r="CQ80" s="269">
        <f t="shared" si="354"/>
        <v>-408838.48000000045</v>
      </c>
      <c r="CR80" s="269">
        <f t="shared" si="354"/>
        <v>-67137.220000000205</v>
      </c>
      <c r="CS80" s="269">
        <f t="shared" si="354"/>
        <v>-48084.550000000279</v>
      </c>
      <c r="CT80" s="269">
        <f t="shared" ref="CT80:CT84" si="355">IF(AZ80=0,0,AN80-AZ80)</f>
        <v>74781.740000000456</v>
      </c>
      <c r="CU80" s="269">
        <f t="shared" ref="CU80:CU84" si="356">IF(BA80=0,0,AO80-BA80)</f>
        <v>237158.47999999975</v>
      </c>
      <c r="CV80" s="269">
        <f t="shared" ref="CV80:CV84" si="357">IF(BB80=0,0,AP80-BB80)</f>
        <v>19826.52999999997</v>
      </c>
      <c r="CW80" s="269">
        <f t="shared" ref="CW80:CW84" si="358">IF(BC80=0,0,AQ80-BC80)</f>
        <v>9245.4100000000908</v>
      </c>
      <c r="CX80" s="269">
        <f t="shared" ref="CX80:CX84" si="359">IF(BD80=0,0,AR80-BD80)</f>
        <v>46127.249999999884</v>
      </c>
      <c r="CY80" s="269">
        <f t="shared" ref="CY80:CY84" si="360">IF(BE80=0,0,AS80-BE80)</f>
        <v>66849.870000000112</v>
      </c>
      <c r="CZ80" s="269">
        <f t="shared" ref="CZ80:CZ84" si="361">IF(BF80=0,0,AT80-BF80)</f>
        <v>166850.25000000035</v>
      </c>
      <c r="DA80" s="269">
        <f t="shared" ref="DA80:DB84" si="362">IF(BG80=0,0,AU80-BG80)</f>
        <v>-152201.25</v>
      </c>
      <c r="DB80" s="302">
        <f t="shared" si="362"/>
        <v>310774.35999999987</v>
      </c>
    </row>
    <row r="81" spans="1:106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8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29">
        <v>535517.69999999972</v>
      </c>
      <c r="AK81" s="258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>
        <v>220650.81000000006</v>
      </c>
      <c r="AQ81" s="89">
        <v>174345.79000000004</v>
      </c>
      <c r="AR81" s="89">
        <v>122440.39</v>
      </c>
      <c r="AS81" s="89">
        <v>126237.54999999999</v>
      </c>
      <c r="AT81" s="89">
        <v>186501.51</v>
      </c>
      <c r="AU81" s="89">
        <v>299343.83999999997</v>
      </c>
      <c r="AV81" s="89">
        <v>668456.82999999996</v>
      </c>
      <c r="AW81" s="258">
        <v>935996.89999999991</v>
      </c>
      <c r="AX81" s="187">
        <v>962753.2799999998</v>
      </c>
      <c r="AY81" s="187">
        <v>894975.2</v>
      </c>
      <c r="AZ81" s="187">
        <v>645431.87</v>
      </c>
      <c r="BA81" s="187">
        <v>370527.23999999993</v>
      </c>
      <c r="BB81" s="187">
        <v>225123.98000000004</v>
      </c>
      <c r="BC81" s="187">
        <v>139172</v>
      </c>
      <c r="BD81" s="187">
        <v>124970.42000000003</v>
      </c>
      <c r="BE81" s="187">
        <v>110084.93</v>
      </c>
      <c r="BF81" s="187">
        <v>163706.54999999996</v>
      </c>
      <c r="BG81" s="187">
        <v>335314.61999999994</v>
      </c>
      <c r="BH81" s="329">
        <v>627604.25999999978</v>
      </c>
      <c r="BI81" s="74">
        <f t="shared" si="339"/>
        <v>122535.96999999986</v>
      </c>
      <c r="BJ81" s="74">
        <f t="shared" si="339"/>
        <v>47887.079999999958</v>
      </c>
      <c r="BK81" s="74">
        <f t="shared" si="340"/>
        <v>-24866.160000000091</v>
      </c>
      <c r="BL81" s="74">
        <f t="shared" si="340"/>
        <v>16420.459999999992</v>
      </c>
      <c r="BM81" s="74">
        <f t="shared" si="340"/>
        <v>-4672.0599999999977</v>
      </c>
      <c r="BN81" s="74">
        <f t="shared" si="340"/>
        <v>-3885.1100000000151</v>
      </c>
      <c r="BO81" s="74">
        <f t="shared" si="340"/>
        <v>-13968.820000000007</v>
      </c>
      <c r="BP81" s="89">
        <f t="shared" si="340"/>
        <v>-2791.789999999979</v>
      </c>
      <c r="BQ81" s="89">
        <f t="shared" si="340"/>
        <v>-23116.979999999923</v>
      </c>
      <c r="BR81" s="329">
        <f t="shared" si="340"/>
        <v>-35338.249999999942</v>
      </c>
      <c r="BS81" s="271">
        <f t="shared" si="341"/>
        <v>-99844.059999999765</v>
      </c>
      <c r="BT81" s="269">
        <f t="shared" si="342"/>
        <v>-173953.40999999992</v>
      </c>
      <c r="BU81" s="269">
        <f t="shared" si="342"/>
        <v>-239944.73999999987</v>
      </c>
      <c r="BV81" s="269">
        <f t="shared" si="343"/>
        <v>-73922.639999999839</v>
      </c>
      <c r="BW81" s="269">
        <f t="shared" si="344"/>
        <v>-44449.549999999988</v>
      </c>
      <c r="BX81" s="269">
        <f t="shared" si="345"/>
        <v>1479.9000000000233</v>
      </c>
      <c r="BY81" s="269">
        <f t="shared" si="346"/>
        <v>-98922.830000000104</v>
      </c>
      <c r="BZ81" s="269">
        <f t="shared" si="347"/>
        <v>-32133.839999999967</v>
      </c>
      <c r="CA81" s="269">
        <f t="shared" si="348"/>
        <v>-8615.4599999999919</v>
      </c>
      <c r="CB81" s="269">
        <f t="shared" si="349"/>
        <v>-9793.0600000000559</v>
      </c>
      <c r="CC81" s="269">
        <f t="shared" si="350"/>
        <v>-30504.990000000107</v>
      </c>
      <c r="CD81" s="302">
        <f t="shared" si="351"/>
        <v>-61531.129999999772</v>
      </c>
      <c r="CE81" s="339">
        <f t="shared" si="352"/>
        <v>-92376.25</v>
      </c>
      <c r="CF81" s="269">
        <f t="shared" si="352"/>
        <v>-98591.279999999679</v>
      </c>
      <c r="CG81" s="269">
        <f t="shared" si="352"/>
        <v>-2773.0600000001723</v>
      </c>
      <c r="CH81" s="269">
        <f t="shared" si="352"/>
        <v>-70730.870000000228</v>
      </c>
      <c r="CI81" s="269">
        <f t="shared" si="352"/>
        <v>-41675.98000000004</v>
      </c>
      <c r="CJ81" s="269">
        <f t="shared" si="352"/>
        <v>-76955.860000000073</v>
      </c>
      <c r="CK81" s="269">
        <f t="shared" si="353"/>
        <v>27592.370000000054</v>
      </c>
      <c r="CL81" s="269">
        <f t="shared" si="354"/>
        <v>-8789.8900000000285</v>
      </c>
      <c r="CM81" s="269">
        <f t="shared" si="354"/>
        <v>-25004.799999999988</v>
      </c>
      <c r="CN81" s="269">
        <f t="shared" si="354"/>
        <v>-58969.759999999966</v>
      </c>
      <c r="CO81" s="269">
        <f t="shared" si="354"/>
        <v>-24174.409999999916</v>
      </c>
      <c r="CP81" s="302">
        <f t="shared" si="354"/>
        <v>-132939.13000000024</v>
      </c>
      <c r="CQ81" s="269">
        <f t="shared" si="354"/>
        <v>-220379.55000000005</v>
      </c>
      <c r="CR81" s="269">
        <f t="shared" si="354"/>
        <v>-145643.75000000012</v>
      </c>
      <c r="CS81" s="269">
        <f t="shared" si="354"/>
        <v>-139259.84999999974</v>
      </c>
      <c r="CT81" s="269">
        <f t="shared" si="355"/>
        <v>-116602.75999999989</v>
      </c>
      <c r="CU81" s="269">
        <f t="shared" si="356"/>
        <v>13418.610000000102</v>
      </c>
      <c r="CV81" s="269">
        <f t="shared" si="357"/>
        <v>-4473.1699999999837</v>
      </c>
      <c r="CW81" s="269">
        <f t="shared" si="358"/>
        <v>35173.790000000037</v>
      </c>
      <c r="CX81" s="269">
        <f t="shared" si="359"/>
        <v>-2530.0300000000279</v>
      </c>
      <c r="CY81" s="269">
        <f t="shared" si="360"/>
        <v>16152.619999999995</v>
      </c>
      <c r="CZ81" s="269">
        <f t="shared" si="361"/>
        <v>22794.96000000005</v>
      </c>
      <c r="DA81" s="269">
        <f t="shared" si="362"/>
        <v>-35970.77999999997</v>
      </c>
      <c r="DB81" s="302">
        <f t="shared" si="362"/>
        <v>40852.570000000182</v>
      </c>
    </row>
    <row r="82" spans="1:106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8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29">
        <v>682719.85</v>
      </c>
      <c r="AK82" s="258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>
        <v>151130.17000000004</v>
      </c>
      <c r="AQ82" s="89">
        <v>130722.06999999998</v>
      </c>
      <c r="AR82" s="89">
        <v>124980.27000000002</v>
      </c>
      <c r="AS82" s="89">
        <v>130564.70000000003</v>
      </c>
      <c r="AT82" s="89">
        <v>205223.86</v>
      </c>
      <c r="AU82" s="89">
        <v>340188.75</v>
      </c>
      <c r="AV82" s="89">
        <v>817326.21</v>
      </c>
      <c r="AW82" s="258">
        <v>1044209.43</v>
      </c>
      <c r="AX82" s="187">
        <v>1032444.9300000002</v>
      </c>
      <c r="AY82" s="187">
        <v>922905.66</v>
      </c>
      <c r="AZ82" s="187">
        <v>522439.59999999992</v>
      </c>
      <c r="BA82" s="187">
        <v>264995.38999999996</v>
      </c>
      <c r="BB82" s="187">
        <v>140367.26</v>
      </c>
      <c r="BC82" s="187">
        <v>115582.95999999999</v>
      </c>
      <c r="BD82" s="187">
        <v>113096.00000000001</v>
      </c>
      <c r="BE82" s="187">
        <v>112568.84999999998</v>
      </c>
      <c r="BF82" s="187">
        <v>167064.32000000007</v>
      </c>
      <c r="BG82" s="187">
        <v>392290.2100000002</v>
      </c>
      <c r="BH82" s="329">
        <v>702226.84</v>
      </c>
      <c r="BI82" s="74">
        <f t="shared" si="339"/>
        <v>146031.94999999972</v>
      </c>
      <c r="BJ82" s="74">
        <f t="shared" si="339"/>
        <v>85435.440000000119</v>
      </c>
      <c r="BK82" s="74">
        <f t="shared" si="340"/>
        <v>146.29999999995925</v>
      </c>
      <c r="BL82" s="74">
        <f t="shared" si="340"/>
        <v>30714.729999999996</v>
      </c>
      <c r="BM82" s="74">
        <f t="shared" si="340"/>
        <v>14739.959999999963</v>
      </c>
      <c r="BN82" s="74">
        <f t="shared" si="340"/>
        <v>10848.100000000035</v>
      </c>
      <c r="BO82" s="74">
        <f t="shared" si="340"/>
        <v>-3924.4400000000169</v>
      </c>
      <c r="BP82" s="98">
        <f t="shared" si="340"/>
        <v>19119.789999999979</v>
      </c>
      <c r="BQ82" s="98">
        <f t="shared" si="340"/>
        <v>47511.479999999981</v>
      </c>
      <c r="BR82" s="329">
        <f t="shared" si="340"/>
        <v>17915.969999999739</v>
      </c>
      <c r="BS82" s="271">
        <f t="shared" si="341"/>
        <v>-25095.059999999939</v>
      </c>
      <c r="BT82" s="269">
        <f t="shared" si="342"/>
        <v>-168825.69999999995</v>
      </c>
      <c r="BU82" s="269">
        <f t="shared" si="342"/>
        <v>-242869.47999999975</v>
      </c>
      <c r="BV82" s="269">
        <f t="shared" si="343"/>
        <v>-32699.62000000017</v>
      </c>
      <c r="BW82" s="269">
        <f t="shared" si="344"/>
        <v>-8375.8299999999872</v>
      </c>
      <c r="BX82" s="269">
        <f t="shared" si="345"/>
        <v>-22067.62000000001</v>
      </c>
      <c r="BY82" s="269">
        <f t="shared" si="346"/>
        <v>-23202.019999999975</v>
      </c>
      <c r="BZ82" s="269">
        <f t="shared" si="347"/>
        <v>-36390.159999999989</v>
      </c>
      <c r="CA82" s="269">
        <f t="shared" si="348"/>
        <v>-25514.689999999973</v>
      </c>
      <c r="CB82" s="269">
        <f t="shared" si="349"/>
        <v>-24990.330000000016</v>
      </c>
      <c r="CC82" s="269">
        <f t="shared" si="350"/>
        <v>-81923.260000000009</v>
      </c>
      <c r="CD82" s="302">
        <f t="shared" si="351"/>
        <v>-108612.18999999983</v>
      </c>
      <c r="CE82" s="339">
        <f t="shared" si="352"/>
        <v>-235741.66000000003</v>
      </c>
      <c r="CF82" s="269">
        <f t="shared" si="352"/>
        <v>-213942.8600000001</v>
      </c>
      <c r="CG82" s="269">
        <f t="shared" si="352"/>
        <v>-115599.68999999994</v>
      </c>
      <c r="CH82" s="269">
        <f t="shared" si="352"/>
        <v>-200993.55000000022</v>
      </c>
      <c r="CI82" s="269">
        <f t="shared" si="352"/>
        <v>-67369.150000000023</v>
      </c>
      <c r="CJ82" s="269">
        <f t="shared" si="352"/>
        <v>-17424.180000000051</v>
      </c>
      <c r="CK82" s="269">
        <f t="shared" si="353"/>
        <v>-18948.50999999998</v>
      </c>
      <c r="CL82" s="269">
        <f t="shared" si="354"/>
        <v>-4974.8300000000309</v>
      </c>
      <c r="CM82" s="269">
        <f t="shared" si="354"/>
        <v>-8241.58000000006</v>
      </c>
      <c r="CN82" s="269">
        <f t="shared" si="354"/>
        <v>-58578.879999999976</v>
      </c>
      <c r="CO82" s="269">
        <f t="shared" si="354"/>
        <v>16470.549999999988</v>
      </c>
      <c r="CP82" s="302">
        <f t="shared" si="354"/>
        <v>-134606.35999999999</v>
      </c>
      <c r="CQ82" s="269">
        <f t="shared" si="354"/>
        <v>-69226.530000000028</v>
      </c>
      <c r="CR82" s="269">
        <f t="shared" si="354"/>
        <v>45113.399999999907</v>
      </c>
      <c r="CS82" s="269">
        <f t="shared" si="354"/>
        <v>1965.8199999998324</v>
      </c>
      <c r="CT82" s="269">
        <f t="shared" si="355"/>
        <v>70659.330000000249</v>
      </c>
      <c r="CU82" s="269">
        <f t="shared" si="356"/>
        <v>60637.020000000077</v>
      </c>
      <c r="CV82" s="269">
        <f t="shared" si="357"/>
        <v>10762.910000000033</v>
      </c>
      <c r="CW82" s="269">
        <f t="shared" si="358"/>
        <v>15139.109999999986</v>
      </c>
      <c r="CX82" s="269">
        <f t="shared" si="359"/>
        <v>11884.270000000004</v>
      </c>
      <c r="CY82" s="269">
        <f t="shared" si="360"/>
        <v>17995.850000000049</v>
      </c>
      <c r="CZ82" s="269">
        <f t="shared" si="361"/>
        <v>38159.539999999921</v>
      </c>
      <c r="DA82" s="269">
        <f t="shared" si="362"/>
        <v>-52101.460000000196</v>
      </c>
      <c r="DB82" s="302">
        <f t="shared" si="362"/>
        <v>115099.37</v>
      </c>
    </row>
    <row r="83" spans="1:106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8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29">
        <v>851235.87</v>
      </c>
      <c r="AK83" s="258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>
        <v>210415.08000000005</v>
      </c>
      <c r="AQ83" s="89">
        <v>190829.02</v>
      </c>
      <c r="AR83" s="89">
        <v>168200.7</v>
      </c>
      <c r="AS83" s="89">
        <v>187246.99</v>
      </c>
      <c r="AT83" s="89">
        <v>405736.23000000004</v>
      </c>
      <c r="AU83" s="89">
        <v>387515.17000000016</v>
      </c>
      <c r="AV83" s="89">
        <v>988799.81999999983</v>
      </c>
      <c r="AW83" s="258">
        <v>1300521.6799999997</v>
      </c>
      <c r="AX83" s="187">
        <v>1286756.0699999998</v>
      </c>
      <c r="AY83" s="187">
        <v>1210612.3999999999</v>
      </c>
      <c r="AZ83" s="187">
        <v>710026.55000000016</v>
      </c>
      <c r="BA83" s="187">
        <v>372095.92</v>
      </c>
      <c r="BB83" s="187">
        <v>208005.75999999998</v>
      </c>
      <c r="BC83" s="187">
        <v>161245.54</v>
      </c>
      <c r="BD83" s="187">
        <v>162276.08999999997</v>
      </c>
      <c r="BE83" s="187">
        <v>160105.49000000005</v>
      </c>
      <c r="BF83" s="187">
        <v>249926</v>
      </c>
      <c r="BG83" s="187">
        <v>596749.6</v>
      </c>
      <c r="BH83" s="329">
        <v>905088.8</v>
      </c>
      <c r="BI83" s="74">
        <f t="shared" si="339"/>
        <v>129603.16000000003</v>
      </c>
      <c r="BJ83" s="74">
        <f t="shared" si="339"/>
        <v>107308.30999999994</v>
      </c>
      <c r="BK83" s="74">
        <f t="shared" si="340"/>
        <v>-2244.2698630908271</v>
      </c>
      <c r="BL83" s="74">
        <f t="shared" si="340"/>
        <v>11882.735878657171</v>
      </c>
      <c r="BM83" s="74">
        <f t="shared" si="340"/>
        <v>9609.3099999999977</v>
      </c>
      <c r="BN83" s="74">
        <f t="shared" si="340"/>
        <v>4484.7999999999884</v>
      </c>
      <c r="BO83" s="74">
        <f t="shared" si="340"/>
        <v>-18774.119999999981</v>
      </c>
      <c r="BP83" s="89">
        <f t="shared" si="340"/>
        <v>9017.1900000000605</v>
      </c>
      <c r="BQ83" s="89">
        <f t="shared" si="340"/>
        <v>25780.310000000056</v>
      </c>
      <c r="BR83" s="329">
        <f t="shared" si="340"/>
        <v>-18651.050000000047</v>
      </c>
      <c r="BS83" s="271">
        <f t="shared" si="341"/>
        <v>-76691.820000000182</v>
      </c>
      <c r="BT83" s="269">
        <f t="shared" si="342"/>
        <v>-216170.0700000003</v>
      </c>
      <c r="BU83" s="269">
        <f t="shared" si="342"/>
        <v>-268776.80000000016</v>
      </c>
      <c r="BV83" s="269">
        <f t="shared" si="343"/>
        <v>-98746.049999999814</v>
      </c>
      <c r="BW83" s="269">
        <f t="shared" si="344"/>
        <v>-52482.090000000026</v>
      </c>
      <c r="BX83" s="269">
        <f t="shared" si="345"/>
        <v>-43105.359999999957</v>
      </c>
      <c r="BY83" s="269">
        <f t="shared" si="346"/>
        <v>-25748.620000000039</v>
      </c>
      <c r="BZ83" s="269">
        <f t="shared" si="347"/>
        <v>-34106.479999999981</v>
      </c>
      <c r="CA83" s="269">
        <f t="shared" si="348"/>
        <v>-85962.48000000001</v>
      </c>
      <c r="CB83" s="269">
        <f t="shared" si="349"/>
        <v>-31955.21000000005</v>
      </c>
      <c r="CC83" s="269">
        <f t="shared" si="350"/>
        <v>-109734.24999999988</v>
      </c>
      <c r="CD83" s="302">
        <f t="shared" si="351"/>
        <v>-123924.52000000002</v>
      </c>
      <c r="CE83" s="339">
        <f t="shared" si="352"/>
        <v>-209148.69999999984</v>
      </c>
      <c r="CF83" s="269">
        <f t="shared" si="352"/>
        <v>-130399.82999999984</v>
      </c>
      <c r="CG83" s="269">
        <f t="shared" si="352"/>
        <v>-112647.88999999978</v>
      </c>
      <c r="CH83" s="269">
        <f t="shared" si="352"/>
        <v>-159775.8400000002</v>
      </c>
      <c r="CI83" s="269">
        <f t="shared" si="352"/>
        <v>-41325.150000000081</v>
      </c>
      <c r="CJ83" s="269">
        <f t="shared" si="352"/>
        <v>-16525.420000000071</v>
      </c>
      <c r="CK83" s="269">
        <f t="shared" si="353"/>
        <v>-44177.829999999958</v>
      </c>
      <c r="CL83" s="269">
        <f t="shared" si="354"/>
        <v>-21859.120000000024</v>
      </c>
      <c r="CM83" s="269">
        <f t="shared" si="354"/>
        <v>39526.78</v>
      </c>
      <c r="CN83" s="269">
        <f t="shared" si="354"/>
        <v>-187516.97</v>
      </c>
      <c r="CO83" s="269">
        <f t="shared" si="354"/>
        <v>110897.41999999981</v>
      </c>
      <c r="CP83" s="302">
        <f t="shared" si="354"/>
        <v>-137563.94999999984</v>
      </c>
      <c r="CQ83" s="269">
        <f t="shared" si="354"/>
        <v>-212880.20999999973</v>
      </c>
      <c r="CR83" s="269">
        <f t="shared" si="354"/>
        <v>-146980.79999999981</v>
      </c>
      <c r="CS83" s="269">
        <f t="shared" si="354"/>
        <v>-172582.46999999997</v>
      </c>
      <c r="CT83" s="269">
        <f t="shared" si="355"/>
        <v>-18367.050000000047</v>
      </c>
      <c r="CU83" s="269">
        <f t="shared" si="356"/>
        <v>32411.290000000154</v>
      </c>
      <c r="CV83" s="269">
        <f t="shared" si="357"/>
        <v>2409.3200000000652</v>
      </c>
      <c r="CW83" s="269">
        <f t="shared" si="358"/>
        <v>29583.479999999981</v>
      </c>
      <c r="CX83" s="269">
        <f t="shared" si="359"/>
        <v>5924.6100000000442</v>
      </c>
      <c r="CY83" s="269">
        <f t="shared" si="360"/>
        <v>27141.499999999942</v>
      </c>
      <c r="CZ83" s="269">
        <f t="shared" si="361"/>
        <v>155810.23000000004</v>
      </c>
      <c r="DA83" s="269">
        <f t="shared" si="362"/>
        <v>-209234.42999999982</v>
      </c>
      <c r="DB83" s="302">
        <f t="shared" si="362"/>
        <v>83711.019999999786</v>
      </c>
    </row>
    <row r="84" spans="1:106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8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29">
        <v>590075.78</v>
      </c>
      <c r="AK84" s="258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>
        <v>319014.94</v>
      </c>
      <c r="AQ84" s="89">
        <v>311828.56</v>
      </c>
      <c r="AR84" s="89">
        <v>295341.68999999994</v>
      </c>
      <c r="AS84" s="89">
        <v>336703.27000000014</v>
      </c>
      <c r="AT84" s="89">
        <v>394180.87000000005</v>
      </c>
      <c r="AU84" s="89">
        <v>437068.99999999988</v>
      </c>
      <c r="AV84" s="89">
        <v>569036.63000000012</v>
      </c>
      <c r="AW84" s="258">
        <v>671490.41999999993</v>
      </c>
      <c r="AX84" s="187">
        <v>614503.17999999993</v>
      </c>
      <c r="AY84" s="187">
        <v>567133.99</v>
      </c>
      <c r="AZ84" s="187">
        <v>408700.31000000006</v>
      </c>
      <c r="BA84" s="187">
        <v>348813.67</v>
      </c>
      <c r="BB84" s="187">
        <v>295382.65999999997</v>
      </c>
      <c r="BC84" s="187">
        <v>275449.66000000003</v>
      </c>
      <c r="BD84" s="187">
        <v>269464.74999999994</v>
      </c>
      <c r="BE84" s="187">
        <v>272774.42</v>
      </c>
      <c r="BF84" s="187">
        <v>324083.09999999998</v>
      </c>
      <c r="BG84" s="187">
        <v>526800.59</v>
      </c>
      <c r="BH84" s="329">
        <v>570698.1100000001</v>
      </c>
      <c r="BI84" s="74">
        <f t="shared" si="339"/>
        <v>18496.519999999902</v>
      </c>
      <c r="BJ84" s="74">
        <f t="shared" si="339"/>
        <v>-29688.560000000056</v>
      </c>
      <c r="BK84" s="74">
        <f t="shared" si="340"/>
        <v>-9721.9299999999348</v>
      </c>
      <c r="BL84" s="74">
        <f t="shared" si="340"/>
        <v>422.70999999999185</v>
      </c>
      <c r="BM84" s="74">
        <f t="shared" si="340"/>
        <v>8341.9800000000105</v>
      </c>
      <c r="BN84" s="74">
        <f t="shared" si="340"/>
        <v>24966.399999999994</v>
      </c>
      <c r="BO84" s="74">
        <f t="shared" si="340"/>
        <v>-13203.399999999994</v>
      </c>
      <c r="BP84" s="89">
        <f t="shared" si="340"/>
        <v>35792.770000000019</v>
      </c>
      <c r="BQ84" s="89">
        <f t="shared" si="340"/>
        <v>10174.609999999928</v>
      </c>
      <c r="BR84" s="329">
        <f t="shared" si="340"/>
        <v>25020.400000000081</v>
      </c>
      <c r="BS84" s="271">
        <f t="shared" si="341"/>
        <v>-5154.3400000000256</v>
      </c>
      <c r="BT84" s="269">
        <f t="shared" si="342"/>
        <v>-70434.320000000182</v>
      </c>
      <c r="BU84" s="269">
        <f t="shared" si="342"/>
        <v>-87345.75</v>
      </c>
      <c r="BV84" s="269">
        <f t="shared" si="343"/>
        <v>-14044.829999999958</v>
      </c>
      <c r="BW84" s="269">
        <f t="shared" si="344"/>
        <v>-19930.370000000054</v>
      </c>
      <c r="BX84" s="269">
        <f t="shared" si="345"/>
        <v>-27124.510000000038</v>
      </c>
      <c r="BY84" s="269">
        <f t="shared" si="346"/>
        <v>-70895.500000000058</v>
      </c>
      <c r="BZ84" s="269">
        <f t="shared" si="347"/>
        <v>-59109.069999999978</v>
      </c>
      <c r="CA84" s="269">
        <f t="shared" si="348"/>
        <v>-44279.949999999983</v>
      </c>
      <c r="CB84" s="269">
        <f t="shared" si="349"/>
        <v>-100745.26999999996</v>
      </c>
      <c r="CC84" s="269">
        <f t="shared" si="350"/>
        <v>-105427.91999999993</v>
      </c>
      <c r="CD84" s="302">
        <f t="shared" si="351"/>
        <v>-109898.57000000012</v>
      </c>
      <c r="CE84" s="339">
        <f t="shared" si="352"/>
        <v>-257651.06999999977</v>
      </c>
      <c r="CF84" s="269">
        <f t="shared" si="352"/>
        <v>-95257.439999999828</v>
      </c>
      <c r="CG84" s="269">
        <f t="shared" si="352"/>
        <v>-128295.73999999987</v>
      </c>
      <c r="CH84" s="269">
        <f t="shared" si="352"/>
        <v>-198225.17000000004</v>
      </c>
      <c r="CI84" s="269">
        <f t="shared" si="352"/>
        <v>-81154.300000000163</v>
      </c>
      <c r="CJ84" s="269">
        <f t="shared" si="352"/>
        <v>-68216.409999999974</v>
      </c>
      <c r="CK84" s="269">
        <f t="shared" si="353"/>
        <v>-25992.969999999972</v>
      </c>
      <c r="CL84" s="269">
        <f t="shared" si="354"/>
        <v>-38769.839999999967</v>
      </c>
      <c r="CM84" s="269">
        <f t="shared" si="354"/>
        <v>-66873.990000000165</v>
      </c>
      <c r="CN84" s="269">
        <f t="shared" si="354"/>
        <v>-57339.70000000007</v>
      </c>
      <c r="CO84" s="269">
        <f t="shared" si="354"/>
        <v>44694.270000000077</v>
      </c>
      <c r="CP84" s="302">
        <f t="shared" si="354"/>
        <v>21039.149999999907</v>
      </c>
      <c r="CQ84" s="269">
        <f t="shared" si="354"/>
        <v>83610.779999999795</v>
      </c>
      <c r="CR84" s="269">
        <f t="shared" si="354"/>
        <v>58431.5</v>
      </c>
      <c r="CS84" s="269">
        <f t="shared" si="354"/>
        <v>80300.839999999967</v>
      </c>
      <c r="CT84" s="269">
        <f t="shared" si="355"/>
        <v>154393.07999999996</v>
      </c>
      <c r="CU84" s="269">
        <f t="shared" si="356"/>
        <v>47614.310000000172</v>
      </c>
      <c r="CV84" s="269">
        <f t="shared" si="357"/>
        <v>23632.280000000028</v>
      </c>
      <c r="CW84" s="269">
        <f t="shared" si="358"/>
        <v>36378.899999999965</v>
      </c>
      <c r="CX84" s="269">
        <f t="shared" si="359"/>
        <v>25876.940000000002</v>
      </c>
      <c r="CY84" s="269">
        <f t="shared" si="360"/>
        <v>63928.850000000151</v>
      </c>
      <c r="CZ84" s="269">
        <f t="shared" si="361"/>
        <v>70097.770000000077</v>
      </c>
      <c r="DA84" s="269">
        <f t="shared" si="362"/>
        <v>-89731.590000000084</v>
      </c>
      <c r="DB84" s="302">
        <f t="shared" si="362"/>
        <v>-1661.4799999999814</v>
      </c>
    </row>
    <row r="85" spans="1:106" x14ac:dyDescent="0.25">
      <c r="A85" s="4"/>
      <c r="B85" s="35" t="s">
        <v>46</v>
      </c>
      <c r="C85" s="88">
        <f t="shared" ref="C85:V85" si="363">SUM(C80:C84)</f>
        <v>4952031.7500000009</v>
      </c>
      <c r="D85" s="89">
        <f t="shared" si="363"/>
        <v>3389849.1199999996</v>
      </c>
      <c r="E85" s="89">
        <f t="shared" si="363"/>
        <v>2006628.0701369089</v>
      </c>
      <c r="F85" s="89">
        <f t="shared" si="363"/>
        <v>1176026.3258786572</v>
      </c>
      <c r="G85" s="89">
        <f t="shared" si="363"/>
        <v>935441</v>
      </c>
      <c r="H85" s="89">
        <f t="shared" si="363"/>
        <v>859395.35000000009</v>
      </c>
      <c r="I85" s="89">
        <f t="shared" si="363"/>
        <v>863121.55</v>
      </c>
      <c r="J85" s="89">
        <f t="shared" si="363"/>
        <v>1292087.3999999999</v>
      </c>
      <c r="K85" s="89">
        <f t="shared" si="363"/>
        <v>2496191.67</v>
      </c>
      <c r="L85" s="89">
        <f t="shared" si="363"/>
        <v>4476190.0299999993</v>
      </c>
      <c r="M85" s="89">
        <f t="shared" si="363"/>
        <v>5023296.3100000005</v>
      </c>
      <c r="N85" s="160">
        <f t="shared" si="363"/>
        <v>4967576.3999999994</v>
      </c>
      <c r="O85" s="89">
        <f t="shared" si="363"/>
        <v>4243542.54</v>
      </c>
      <c r="P85" s="89">
        <f t="shared" si="363"/>
        <v>3011858.2899999996</v>
      </c>
      <c r="Q85" s="82">
        <f t="shared" si="363"/>
        <v>2271917.3399999994</v>
      </c>
      <c r="R85" s="82">
        <f t="shared" si="363"/>
        <v>1178351.8146979602</v>
      </c>
      <c r="S85" s="82">
        <f t="shared" si="363"/>
        <v>906086.46000024723</v>
      </c>
      <c r="T85" s="82">
        <f t="shared" si="363"/>
        <v>821740.5400002473</v>
      </c>
      <c r="U85" s="82">
        <f t="shared" si="363"/>
        <v>957636.67000024731</v>
      </c>
      <c r="V85" s="89">
        <f t="shared" si="363"/>
        <v>1174493.2600002475</v>
      </c>
      <c r="W85" s="89">
        <v>2385602.0600002478</v>
      </c>
      <c r="X85" s="160">
        <v>4412615.740000248</v>
      </c>
      <c r="Y85" s="258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8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>
        <v>1420966.2700002473</v>
      </c>
      <c r="AQ85" s="89">
        <v>1284823.5300002473</v>
      </c>
      <c r="AR85" s="89">
        <v>1185861.3600002474</v>
      </c>
      <c r="AS85" s="89">
        <v>1287598.3800002476</v>
      </c>
      <c r="AT85" s="89">
        <v>2005865.6900002477</v>
      </c>
      <c r="AU85" s="89">
        <v>2790079.2600002475</v>
      </c>
      <c r="AV85" s="89">
        <v>5934317.1500002472</v>
      </c>
      <c r="AW85" s="258">
        <v>7760675.8700002469</v>
      </c>
      <c r="AX85" s="89">
        <v>7595757.5900002476</v>
      </c>
      <c r="AY85" s="89">
        <v>6827878.6900002472</v>
      </c>
      <c r="AZ85" s="89">
        <v>4346243.6000002474</v>
      </c>
      <c r="BA85" s="89">
        <v>2399100.5000002473</v>
      </c>
      <c r="BB85" s="89">
        <v>1368808.4000002472</v>
      </c>
      <c r="BC85" s="89">
        <v>1159302.8400002471</v>
      </c>
      <c r="BD85" s="89">
        <v>1098578.3200002473</v>
      </c>
      <c r="BE85" s="89">
        <v>1095529.6900002472</v>
      </c>
      <c r="BF85" s="89">
        <v>1552152.9400002472</v>
      </c>
      <c r="BG85" s="89">
        <v>3329318.7700002473</v>
      </c>
      <c r="BH85" s="160">
        <v>5385541.3100002473</v>
      </c>
      <c r="BI85" s="82">
        <f>SUM(BI80:BI84)</f>
        <v>708489.20999999961</v>
      </c>
      <c r="BJ85" s="82">
        <f t="shared" ref="BJ85:BN85" si="364">SUM(BJ80:BJ84)</f>
        <v>377990.83000000025</v>
      </c>
      <c r="BK85" s="82">
        <f t="shared" si="364"/>
        <v>-265289.26986309059</v>
      </c>
      <c r="BL85" s="82">
        <f t="shared" si="364"/>
        <v>-2325.4888193030056</v>
      </c>
      <c r="BM85" s="82">
        <f t="shared" si="364"/>
        <v>29354.539999752742</v>
      </c>
      <c r="BN85" s="82">
        <f t="shared" si="364"/>
        <v>37654.809999752673</v>
      </c>
      <c r="BO85" s="82">
        <f>SUM(BO80:BO84)</f>
        <v>-94515.120000247291</v>
      </c>
      <c r="BP85" s="89">
        <f t="shared" ref="BP85:BR85" si="365">SUM(BP80:BP84)</f>
        <v>117594.13999975275</v>
      </c>
      <c r="BQ85" s="89">
        <f t="shared" si="365"/>
        <v>110589.60999975225</v>
      </c>
      <c r="BR85" s="160">
        <f t="shared" si="365"/>
        <v>63574.28999975184</v>
      </c>
      <c r="BS85" s="271">
        <f t="shared" ref="BS85:BT85" si="366">SUM(BS80:BS84)</f>
        <v>-490428.2700002474</v>
      </c>
      <c r="BT85" s="269">
        <f t="shared" si="366"/>
        <v>-1262147.5200002478</v>
      </c>
      <c r="BU85" s="269">
        <f t="shared" ref="BU85:CD85" si="367">SUM(BU80:BU84)</f>
        <v>-1690046.2900002468</v>
      </c>
      <c r="BV85" s="269">
        <f t="shared" si="367"/>
        <v>-299675.73000024736</v>
      </c>
      <c r="BW85" s="269">
        <f t="shared" si="367"/>
        <v>-85847.68000024787</v>
      </c>
      <c r="BX85" s="269">
        <f t="shared" si="367"/>
        <v>-135773.58530228713</v>
      </c>
      <c r="BY85" s="269">
        <f t="shared" si="367"/>
        <v>-178513.69000000032</v>
      </c>
      <c r="BZ85" s="269">
        <f t="shared" si="367"/>
        <v>-241490.80999999991</v>
      </c>
      <c r="CA85" s="269">
        <f t="shared" si="367"/>
        <v>-210734.19999999995</v>
      </c>
      <c r="CB85" s="269">
        <f t="shared" si="367"/>
        <v>-222248.63000000009</v>
      </c>
      <c r="CC85" s="269">
        <f t="shared" si="367"/>
        <v>-587421.63999999943</v>
      </c>
      <c r="CD85" s="302">
        <f t="shared" si="367"/>
        <v>-901143.41999999899</v>
      </c>
      <c r="CE85" s="339">
        <f t="shared" ref="CE85:CF85" si="368">SUM(CE80:CE84)</f>
        <v>-1419237.2999999989</v>
      </c>
      <c r="CF85" s="269">
        <f t="shared" si="368"/>
        <v>-1109816.7999999991</v>
      </c>
      <c r="CG85" s="269">
        <f t="shared" ref="CG85:CI85" si="369">SUM(CG80:CG84)</f>
        <v>-616629.64999999932</v>
      </c>
      <c r="CH85" s="269">
        <f t="shared" si="369"/>
        <v>-1199573.9200000009</v>
      </c>
      <c r="CI85" s="269">
        <f t="shared" si="369"/>
        <v>-432575.18999999994</v>
      </c>
      <c r="CJ85" s="269">
        <f t="shared" ref="CJ85:CL85" si="370">SUM(CJ80:CJ84)</f>
        <v>-106840.87000000011</v>
      </c>
      <c r="CK85" s="269">
        <f t="shared" si="370"/>
        <v>-200223.37999999974</v>
      </c>
      <c r="CL85" s="269">
        <f t="shared" si="370"/>
        <v>-122630.01000000007</v>
      </c>
      <c r="CM85" s="269">
        <f t="shared" ref="CM85:CN85" si="371">SUM(CM80:CM84)</f>
        <v>-119227.51000000031</v>
      </c>
      <c r="CN85" s="269">
        <f t="shared" si="371"/>
        <v>-609123.80000000005</v>
      </c>
      <c r="CO85" s="269">
        <f t="shared" ref="CO85:CP85" si="372">SUM(CO80:CO84)</f>
        <v>182944.43999999983</v>
      </c>
      <c r="CP85" s="302">
        <f t="shared" si="372"/>
        <v>-620557.98999999987</v>
      </c>
      <c r="CQ85" s="269">
        <f t="shared" ref="CQ85:CR85" si="373">SUM(CQ80:CQ84)</f>
        <v>-827713.99000000046</v>
      </c>
      <c r="CR85" s="269">
        <f t="shared" si="373"/>
        <v>-256216.87000000023</v>
      </c>
      <c r="CS85" s="269">
        <f t="shared" ref="CS85:DA85" si="374">SUM(CS80:CS84)</f>
        <v>-277660.2100000002</v>
      </c>
      <c r="CT85" s="269">
        <f t="shared" si="374"/>
        <v>164864.34000000072</v>
      </c>
      <c r="CU85" s="269">
        <f t="shared" si="374"/>
        <v>391239.71000000025</v>
      </c>
      <c r="CV85" s="269">
        <f t="shared" si="374"/>
        <v>52157.870000000112</v>
      </c>
      <c r="CW85" s="269">
        <f t="shared" si="374"/>
        <v>125520.69000000006</v>
      </c>
      <c r="CX85" s="269">
        <f t="shared" si="374"/>
        <v>87283.039999999906</v>
      </c>
      <c r="CY85" s="269">
        <f t="shared" si="374"/>
        <v>192068.69000000024</v>
      </c>
      <c r="CZ85" s="269">
        <f t="shared" si="374"/>
        <v>453712.75000000041</v>
      </c>
      <c r="DA85" s="269">
        <f t="shared" si="374"/>
        <v>-539239.51</v>
      </c>
      <c r="DB85" s="302">
        <f t="shared" ref="DB85" si="375">SUM(DB80:DB84)</f>
        <v>548775.83999999985</v>
      </c>
    </row>
    <row r="86" spans="1:106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59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59"/>
      <c r="AL86" s="224"/>
      <c r="AM86" s="224"/>
      <c r="AN86" s="224"/>
      <c r="AO86" s="244"/>
      <c r="AP86" s="224"/>
      <c r="AQ86" s="224"/>
      <c r="AR86" s="224"/>
      <c r="AS86" s="224"/>
      <c r="AT86" s="224"/>
      <c r="AU86" s="224"/>
      <c r="AV86" s="224"/>
      <c r="AW86" s="259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161"/>
      <c r="BI86" s="85"/>
      <c r="BJ86" s="85"/>
      <c r="BK86" s="85"/>
      <c r="BL86" s="85"/>
      <c r="BM86" s="85"/>
      <c r="BN86" s="85"/>
      <c r="BO86" s="85"/>
      <c r="BP86" s="224"/>
      <c r="BQ86" s="224"/>
      <c r="BR86" s="161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303"/>
      <c r="CE86" s="340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303"/>
      <c r="CQ86" s="244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303"/>
    </row>
    <row r="87" spans="1:106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0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0">
        <v>0</v>
      </c>
      <c r="AL87" s="231">
        <v>0</v>
      </c>
      <c r="AM87" s="231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70">
        <v>0</v>
      </c>
      <c r="AX87" s="231">
        <v>0</v>
      </c>
      <c r="AY87" s="231">
        <v>0</v>
      </c>
      <c r="AZ87" s="231">
        <v>0</v>
      </c>
      <c r="BA87" s="231">
        <v>0</v>
      </c>
      <c r="BB87" s="231">
        <v>0</v>
      </c>
      <c r="BC87" s="231">
        <v>0</v>
      </c>
      <c r="BD87" s="231">
        <v>0</v>
      </c>
      <c r="BE87" s="231">
        <v>0</v>
      </c>
      <c r="BF87" s="231">
        <v>0</v>
      </c>
      <c r="BG87" s="231">
        <v>0</v>
      </c>
      <c r="BH87" s="173">
        <v>0</v>
      </c>
      <c r="BI87" s="77">
        <f t="shared" ref="BI87:BJ91" si="376">C87-O87</f>
        <v>0</v>
      </c>
      <c r="BJ87" s="77">
        <f t="shared" si="376"/>
        <v>0</v>
      </c>
      <c r="BK87" s="77">
        <f t="shared" ref="BK87:BR91" si="377">IF(Q87=0,0,E87-Q87)</f>
        <v>0</v>
      </c>
      <c r="BL87" s="77">
        <f t="shared" si="377"/>
        <v>0</v>
      </c>
      <c r="BM87" s="77">
        <f t="shared" si="377"/>
        <v>0</v>
      </c>
      <c r="BN87" s="77">
        <f t="shared" si="377"/>
        <v>0</v>
      </c>
      <c r="BO87" s="77">
        <f t="shared" si="377"/>
        <v>0</v>
      </c>
      <c r="BP87" s="183">
        <f t="shared" si="377"/>
        <v>0</v>
      </c>
      <c r="BQ87" s="183">
        <f t="shared" si="377"/>
        <v>0</v>
      </c>
      <c r="BR87" s="173">
        <f t="shared" si="377"/>
        <v>0</v>
      </c>
      <c r="BS87" s="283">
        <f t="shared" ref="BS87:BS91" si="378">IF(Y87=0,0,M87-Y87)</f>
        <v>0</v>
      </c>
      <c r="BT87" s="221">
        <f t="shared" ref="BT87:BU91" si="379">IF(Z87=0,0,N87-Z87)</f>
        <v>0</v>
      </c>
      <c r="BU87" s="221">
        <f t="shared" si="379"/>
        <v>0</v>
      </c>
      <c r="BV87" s="221">
        <f t="shared" ref="BV87:BV91" si="380">IF(AB87=0,0,P87-AB87)</f>
        <v>0</v>
      </c>
      <c r="BW87" s="221">
        <f t="shared" ref="BW87:BW91" si="381">IF(AC87=0,0,Q87-AC87)</f>
        <v>0</v>
      </c>
      <c r="BX87" s="221">
        <f t="shared" ref="BX87:BX91" si="382">IF(AD87=0,0,R87-AD87)</f>
        <v>0</v>
      </c>
      <c r="BY87" s="221">
        <f t="shared" ref="BY87:BY91" si="383">IF(AE87=0,0,S87-AE87)</f>
        <v>0</v>
      </c>
      <c r="BZ87" s="221">
        <f t="shared" ref="BZ87:BZ91" si="384">IF(AF87=0,0,T87-AF87)</f>
        <v>0</v>
      </c>
      <c r="CA87" s="221">
        <f t="shared" ref="CA87:CA91" si="385">IF(AG87=0,0,U87-AG87)</f>
        <v>0</v>
      </c>
      <c r="CB87" s="221">
        <f t="shared" ref="CB87:CB91" si="386">IF(AH87=0,0,V87-AH87)</f>
        <v>0</v>
      </c>
      <c r="CC87" s="221">
        <f t="shared" ref="CC87:CC91" si="387">IF(AI87=0,0,W87-AI87)</f>
        <v>0</v>
      </c>
      <c r="CD87" s="301">
        <f t="shared" ref="CD87:CD91" si="388">IF(AJ87=0,0,X87-AJ87)</f>
        <v>0</v>
      </c>
      <c r="CE87" s="337">
        <f t="shared" ref="CE87:CJ91" si="389">IF(AK87=0,0,Y87-AK87)</f>
        <v>0</v>
      </c>
      <c r="CF87" s="221">
        <f t="shared" si="389"/>
        <v>0</v>
      </c>
      <c r="CG87" s="221">
        <f t="shared" si="389"/>
        <v>0</v>
      </c>
      <c r="CH87" s="221">
        <f t="shared" si="389"/>
        <v>0</v>
      </c>
      <c r="CI87" s="221">
        <f t="shared" si="389"/>
        <v>0</v>
      </c>
      <c r="CJ87" s="221">
        <f t="shared" si="389"/>
        <v>0</v>
      </c>
      <c r="CK87" s="221">
        <f t="shared" ref="CK87:CK91" si="390">IF(AQ87=0,0,AE87-AQ87)</f>
        <v>0</v>
      </c>
      <c r="CL87" s="221">
        <f t="shared" ref="CL87:CS91" si="391">IF(AR87=0,0,AF87-AR87)</f>
        <v>0</v>
      </c>
      <c r="CM87" s="221">
        <f t="shared" si="391"/>
        <v>0</v>
      </c>
      <c r="CN87" s="221">
        <f t="shared" si="391"/>
        <v>0</v>
      </c>
      <c r="CO87" s="221">
        <f t="shared" si="391"/>
        <v>0</v>
      </c>
      <c r="CP87" s="301">
        <f t="shared" si="391"/>
        <v>0</v>
      </c>
      <c r="CQ87" s="221">
        <f t="shared" si="391"/>
        <v>0</v>
      </c>
      <c r="CR87" s="221">
        <f t="shared" si="391"/>
        <v>0</v>
      </c>
      <c r="CS87" s="221">
        <f t="shared" si="391"/>
        <v>0</v>
      </c>
      <c r="CT87" s="221">
        <f t="shared" ref="CT87:CT91" si="392">IF(AZ87=0,0,AN87-AZ87)</f>
        <v>0</v>
      </c>
      <c r="CU87" s="221">
        <f t="shared" ref="CU87:CU91" si="393">IF(BA87=0,0,AO87-BA87)</f>
        <v>0</v>
      </c>
      <c r="CV87" s="221">
        <f t="shared" ref="CV87:CV91" si="394">IF(BB87=0,0,AP87-BB87)</f>
        <v>0</v>
      </c>
      <c r="CW87" s="221">
        <f t="shared" ref="CW87:CW91" si="395">IF(BC87=0,0,AQ87-BC87)</f>
        <v>0</v>
      </c>
      <c r="CX87" s="221">
        <f t="shared" ref="CX87:CX91" si="396">IF(BD87=0,0,AR87-BD87)</f>
        <v>0</v>
      </c>
      <c r="CY87" s="221">
        <f t="shared" ref="CY87:CY91" si="397">IF(BE87=0,0,AS87-BE87)</f>
        <v>0</v>
      </c>
      <c r="CZ87" s="221">
        <f t="shared" ref="CZ87:CZ91" si="398">IF(BF87=0,0,AT87-BF87)</f>
        <v>0</v>
      </c>
      <c r="DA87" s="221">
        <f t="shared" ref="DA87:DB91" si="399">IF(BG87=0,0,AU87-BG87)</f>
        <v>0</v>
      </c>
      <c r="DB87" s="301">
        <f t="shared" si="399"/>
        <v>0</v>
      </c>
    </row>
    <row r="88" spans="1:106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0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0">
        <v>0</v>
      </c>
      <c r="AL88" s="231">
        <v>0</v>
      </c>
      <c r="AM88" s="231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70">
        <v>0</v>
      </c>
      <c r="AX88" s="231">
        <v>0</v>
      </c>
      <c r="AY88" s="231">
        <v>0</v>
      </c>
      <c r="AZ88" s="231">
        <v>0</v>
      </c>
      <c r="BA88" s="231">
        <v>0</v>
      </c>
      <c r="BB88" s="231">
        <v>0</v>
      </c>
      <c r="BC88" s="231">
        <v>0</v>
      </c>
      <c r="BD88" s="231">
        <v>0</v>
      </c>
      <c r="BE88" s="231">
        <v>0</v>
      </c>
      <c r="BF88" s="231">
        <v>0</v>
      </c>
      <c r="BG88" s="231">
        <v>0</v>
      </c>
      <c r="BH88" s="173">
        <v>0</v>
      </c>
      <c r="BI88" s="77">
        <f t="shared" si="376"/>
        <v>0</v>
      </c>
      <c r="BJ88" s="77">
        <f t="shared" si="376"/>
        <v>0</v>
      </c>
      <c r="BK88" s="77">
        <f t="shared" si="377"/>
        <v>0</v>
      </c>
      <c r="BL88" s="77">
        <f t="shared" si="377"/>
        <v>0</v>
      </c>
      <c r="BM88" s="77">
        <f t="shared" si="377"/>
        <v>0</v>
      </c>
      <c r="BN88" s="77">
        <f t="shared" si="377"/>
        <v>0</v>
      </c>
      <c r="BO88" s="77">
        <f t="shared" si="377"/>
        <v>0</v>
      </c>
      <c r="BP88" s="183">
        <f t="shared" si="377"/>
        <v>0</v>
      </c>
      <c r="BQ88" s="183">
        <f t="shared" si="377"/>
        <v>0</v>
      </c>
      <c r="BR88" s="173">
        <f t="shared" si="377"/>
        <v>0</v>
      </c>
      <c r="BS88" s="283">
        <f t="shared" si="378"/>
        <v>0</v>
      </c>
      <c r="BT88" s="221">
        <f t="shared" si="379"/>
        <v>0</v>
      </c>
      <c r="BU88" s="221">
        <f t="shared" si="379"/>
        <v>0</v>
      </c>
      <c r="BV88" s="221">
        <f t="shared" si="380"/>
        <v>0</v>
      </c>
      <c r="BW88" s="221">
        <f t="shared" si="381"/>
        <v>0</v>
      </c>
      <c r="BX88" s="221">
        <f t="shared" si="382"/>
        <v>0</v>
      </c>
      <c r="BY88" s="221">
        <f t="shared" si="383"/>
        <v>0</v>
      </c>
      <c r="BZ88" s="221">
        <f t="shared" si="384"/>
        <v>0</v>
      </c>
      <c r="CA88" s="221">
        <f t="shared" si="385"/>
        <v>0</v>
      </c>
      <c r="CB88" s="221">
        <f t="shared" si="386"/>
        <v>0</v>
      </c>
      <c r="CC88" s="221">
        <f t="shared" si="387"/>
        <v>0</v>
      </c>
      <c r="CD88" s="301">
        <f t="shared" si="388"/>
        <v>0</v>
      </c>
      <c r="CE88" s="337">
        <f t="shared" si="389"/>
        <v>0</v>
      </c>
      <c r="CF88" s="221">
        <f t="shared" si="389"/>
        <v>0</v>
      </c>
      <c r="CG88" s="221">
        <f t="shared" si="389"/>
        <v>0</v>
      </c>
      <c r="CH88" s="221">
        <f t="shared" si="389"/>
        <v>0</v>
      </c>
      <c r="CI88" s="221">
        <f t="shared" si="389"/>
        <v>0</v>
      </c>
      <c r="CJ88" s="221">
        <f t="shared" si="389"/>
        <v>0</v>
      </c>
      <c r="CK88" s="221">
        <f t="shared" si="390"/>
        <v>0</v>
      </c>
      <c r="CL88" s="221">
        <f t="shared" si="391"/>
        <v>0</v>
      </c>
      <c r="CM88" s="221">
        <f t="shared" si="391"/>
        <v>0</v>
      </c>
      <c r="CN88" s="221">
        <f t="shared" si="391"/>
        <v>0</v>
      </c>
      <c r="CO88" s="221">
        <f t="shared" si="391"/>
        <v>0</v>
      </c>
      <c r="CP88" s="301">
        <f t="shared" si="391"/>
        <v>0</v>
      </c>
      <c r="CQ88" s="221">
        <f t="shared" si="391"/>
        <v>0</v>
      </c>
      <c r="CR88" s="221">
        <f t="shared" si="391"/>
        <v>0</v>
      </c>
      <c r="CS88" s="221">
        <f t="shared" si="391"/>
        <v>0</v>
      </c>
      <c r="CT88" s="221">
        <f t="shared" si="392"/>
        <v>0</v>
      </c>
      <c r="CU88" s="221">
        <f t="shared" si="393"/>
        <v>0</v>
      </c>
      <c r="CV88" s="221">
        <f t="shared" si="394"/>
        <v>0</v>
      </c>
      <c r="CW88" s="221">
        <f t="shared" si="395"/>
        <v>0</v>
      </c>
      <c r="CX88" s="221">
        <f t="shared" si="396"/>
        <v>0</v>
      </c>
      <c r="CY88" s="221">
        <f t="shared" si="397"/>
        <v>0</v>
      </c>
      <c r="CZ88" s="221">
        <f t="shared" si="398"/>
        <v>0</v>
      </c>
      <c r="DA88" s="221">
        <f t="shared" si="399"/>
        <v>0</v>
      </c>
      <c r="DB88" s="301">
        <f t="shared" si="399"/>
        <v>0</v>
      </c>
    </row>
    <row r="89" spans="1:106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0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0">
        <v>0</v>
      </c>
      <c r="AL89" s="231">
        <v>0</v>
      </c>
      <c r="AM89" s="231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70">
        <v>0</v>
      </c>
      <c r="AX89" s="231">
        <v>0</v>
      </c>
      <c r="AY89" s="231">
        <v>0</v>
      </c>
      <c r="AZ89" s="231">
        <v>0</v>
      </c>
      <c r="BA89" s="231">
        <v>0</v>
      </c>
      <c r="BB89" s="231">
        <v>0</v>
      </c>
      <c r="BC89" s="231">
        <v>0</v>
      </c>
      <c r="BD89" s="231">
        <v>0</v>
      </c>
      <c r="BE89" s="231">
        <v>0</v>
      </c>
      <c r="BF89" s="231">
        <v>0</v>
      </c>
      <c r="BG89" s="231">
        <v>0</v>
      </c>
      <c r="BH89" s="173">
        <v>0</v>
      </c>
      <c r="BI89" s="77">
        <f t="shared" si="376"/>
        <v>0</v>
      </c>
      <c r="BJ89" s="77">
        <f t="shared" si="376"/>
        <v>0</v>
      </c>
      <c r="BK89" s="77">
        <f t="shared" si="377"/>
        <v>0</v>
      </c>
      <c r="BL89" s="77">
        <f t="shared" si="377"/>
        <v>0</v>
      </c>
      <c r="BM89" s="77">
        <f t="shared" si="377"/>
        <v>0</v>
      </c>
      <c r="BN89" s="77">
        <f t="shared" si="377"/>
        <v>0</v>
      </c>
      <c r="BO89" s="77">
        <f t="shared" si="377"/>
        <v>0</v>
      </c>
      <c r="BP89" s="183">
        <f t="shared" si="377"/>
        <v>0</v>
      </c>
      <c r="BQ89" s="183">
        <f t="shared" si="377"/>
        <v>0</v>
      </c>
      <c r="BR89" s="173">
        <f t="shared" si="377"/>
        <v>0</v>
      </c>
      <c r="BS89" s="283">
        <f t="shared" si="378"/>
        <v>0</v>
      </c>
      <c r="BT89" s="221">
        <f t="shared" si="379"/>
        <v>0</v>
      </c>
      <c r="BU89" s="221">
        <f t="shared" si="379"/>
        <v>0</v>
      </c>
      <c r="BV89" s="221">
        <f t="shared" si="380"/>
        <v>0</v>
      </c>
      <c r="BW89" s="221">
        <f t="shared" si="381"/>
        <v>0</v>
      </c>
      <c r="BX89" s="221">
        <f t="shared" si="382"/>
        <v>0</v>
      </c>
      <c r="BY89" s="221">
        <f t="shared" si="383"/>
        <v>0</v>
      </c>
      <c r="BZ89" s="221">
        <f t="shared" si="384"/>
        <v>0</v>
      </c>
      <c r="CA89" s="221">
        <f t="shared" si="385"/>
        <v>0</v>
      </c>
      <c r="CB89" s="221">
        <f t="shared" si="386"/>
        <v>0</v>
      </c>
      <c r="CC89" s="221">
        <f t="shared" si="387"/>
        <v>0</v>
      </c>
      <c r="CD89" s="301">
        <f t="shared" si="388"/>
        <v>0</v>
      </c>
      <c r="CE89" s="337">
        <f t="shared" si="389"/>
        <v>0</v>
      </c>
      <c r="CF89" s="221">
        <f t="shared" si="389"/>
        <v>0</v>
      </c>
      <c r="CG89" s="221">
        <f t="shared" si="389"/>
        <v>0</v>
      </c>
      <c r="CH89" s="221">
        <f t="shared" si="389"/>
        <v>0</v>
      </c>
      <c r="CI89" s="221">
        <f t="shared" si="389"/>
        <v>0</v>
      </c>
      <c r="CJ89" s="221">
        <f t="shared" si="389"/>
        <v>0</v>
      </c>
      <c r="CK89" s="221">
        <f t="shared" si="390"/>
        <v>0</v>
      </c>
      <c r="CL89" s="221">
        <f t="shared" si="391"/>
        <v>0</v>
      </c>
      <c r="CM89" s="221">
        <f t="shared" si="391"/>
        <v>0</v>
      </c>
      <c r="CN89" s="221">
        <f t="shared" si="391"/>
        <v>0</v>
      </c>
      <c r="CO89" s="221">
        <f t="shared" si="391"/>
        <v>0</v>
      </c>
      <c r="CP89" s="301">
        <f t="shared" si="391"/>
        <v>0</v>
      </c>
      <c r="CQ89" s="221">
        <f t="shared" si="391"/>
        <v>0</v>
      </c>
      <c r="CR89" s="221">
        <f t="shared" si="391"/>
        <v>0</v>
      </c>
      <c r="CS89" s="221">
        <f t="shared" si="391"/>
        <v>0</v>
      </c>
      <c r="CT89" s="221">
        <f t="shared" si="392"/>
        <v>0</v>
      </c>
      <c r="CU89" s="221">
        <f t="shared" si="393"/>
        <v>0</v>
      </c>
      <c r="CV89" s="221">
        <f t="shared" si="394"/>
        <v>0</v>
      </c>
      <c r="CW89" s="221">
        <f t="shared" si="395"/>
        <v>0</v>
      </c>
      <c r="CX89" s="221">
        <f t="shared" si="396"/>
        <v>0</v>
      </c>
      <c r="CY89" s="221">
        <f t="shared" si="397"/>
        <v>0</v>
      </c>
      <c r="CZ89" s="221">
        <f t="shared" si="398"/>
        <v>0</v>
      </c>
      <c r="DA89" s="221">
        <f t="shared" si="399"/>
        <v>0</v>
      </c>
      <c r="DB89" s="301">
        <f t="shared" si="399"/>
        <v>0</v>
      </c>
    </row>
    <row r="90" spans="1:106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0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0">
        <v>0</v>
      </c>
      <c r="AL90" s="231">
        <v>0</v>
      </c>
      <c r="AM90" s="231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70">
        <v>0</v>
      </c>
      <c r="AX90" s="231">
        <v>0</v>
      </c>
      <c r="AY90" s="231">
        <v>0</v>
      </c>
      <c r="AZ90" s="231">
        <v>0</v>
      </c>
      <c r="BA90" s="231">
        <v>0</v>
      </c>
      <c r="BB90" s="231">
        <v>0</v>
      </c>
      <c r="BC90" s="231">
        <v>0</v>
      </c>
      <c r="BD90" s="231">
        <v>0</v>
      </c>
      <c r="BE90" s="231">
        <v>0</v>
      </c>
      <c r="BF90" s="231">
        <v>0</v>
      </c>
      <c r="BG90" s="231">
        <v>0</v>
      </c>
      <c r="BH90" s="173">
        <v>0</v>
      </c>
      <c r="BI90" s="77">
        <f t="shared" si="376"/>
        <v>0</v>
      </c>
      <c r="BJ90" s="77">
        <f t="shared" si="376"/>
        <v>0</v>
      </c>
      <c r="BK90" s="77">
        <f t="shared" si="377"/>
        <v>0</v>
      </c>
      <c r="BL90" s="77">
        <f t="shared" si="377"/>
        <v>0</v>
      </c>
      <c r="BM90" s="77">
        <f t="shared" si="377"/>
        <v>0</v>
      </c>
      <c r="BN90" s="77">
        <f t="shared" si="377"/>
        <v>0</v>
      </c>
      <c r="BO90" s="77">
        <f t="shared" si="377"/>
        <v>0</v>
      </c>
      <c r="BP90" s="183">
        <f t="shared" si="377"/>
        <v>0</v>
      </c>
      <c r="BQ90" s="183">
        <f t="shared" si="377"/>
        <v>0</v>
      </c>
      <c r="BR90" s="173">
        <f t="shared" si="377"/>
        <v>0</v>
      </c>
      <c r="BS90" s="283">
        <f t="shared" si="378"/>
        <v>0</v>
      </c>
      <c r="BT90" s="221">
        <f t="shared" si="379"/>
        <v>0</v>
      </c>
      <c r="BU90" s="221">
        <f t="shared" si="379"/>
        <v>0</v>
      </c>
      <c r="BV90" s="221">
        <f t="shared" si="380"/>
        <v>0</v>
      </c>
      <c r="BW90" s="221">
        <f t="shared" si="381"/>
        <v>0</v>
      </c>
      <c r="BX90" s="221">
        <f t="shared" si="382"/>
        <v>0</v>
      </c>
      <c r="BY90" s="221">
        <f t="shared" si="383"/>
        <v>0</v>
      </c>
      <c r="BZ90" s="221">
        <f t="shared" si="384"/>
        <v>0</v>
      </c>
      <c r="CA90" s="221">
        <f t="shared" si="385"/>
        <v>0</v>
      </c>
      <c r="CB90" s="221">
        <f t="shared" si="386"/>
        <v>0</v>
      </c>
      <c r="CC90" s="221">
        <f t="shared" si="387"/>
        <v>0</v>
      </c>
      <c r="CD90" s="301">
        <f t="shared" si="388"/>
        <v>0</v>
      </c>
      <c r="CE90" s="337">
        <f t="shared" si="389"/>
        <v>0</v>
      </c>
      <c r="CF90" s="221">
        <f t="shared" si="389"/>
        <v>0</v>
      </c>
      <c r="CG90" s="221">
        <f t="shared" si="389"/>
        <v>0</v>
      </c>
      <c r="CH90" s="221">
        <f t="shared" si="389"/>
        <v>0</v>
      </c>
      <c r="CI90" s="221">
        <f t="shared" si="389"/>
        <v>0</v>
      </c>
      <c r="CJ90" s="221">
        <f t="shared" si="389"/>
        <v>0</v>
      </c>
      <c r="CK90" s="221">
        <f t="shared" si="390"/>
        <v>0</v>
      </c>
      <c r="CL90" s="221">
        <f t="shared" si="391"/>
        <v>0</v>
      </c>
      <c r="CM90" s="221">
        <f t="shared" si="391"/>
        <v>0</v>
      </c>
      <c r="CN90" s="221">
        <f t="shared" si="391"/>
        <v>0</v>
      </c>
      <c r="CO90" s="221">
        <f t="shared" si="391"/>
        <v>0</v>
      </c>
      <c r="CP90" s="301">
        <f t="shared" si="391"/>
        <v>0</v>
      </c>
      <c r="CQ90" s="221">
        <f t="shared" si="391"/>
        <v>0</v>
      </c>
      <c r="CR90" s="221">
        <f t="shared" si="391"/>
        <v>0</v>
      </c>
      <c r="CS90" s="221">
        <f t="shared" si="391"/>
        <v>0</v>
      </c>
      <c r="CT90" s="221">
        <f t="shared" si="392"/>
        <v>0</v>
      </c>
      <c r="CU90" s="221">
        <f t="shared" si="393"/>
        <v>0</v>
      </c>
      <c r="CV90" s="221">
        <f t="shared" si="394"/>
        <v>0</v>
      </c>
      <c r="CW90" s="221">
        <f t="shared" si="395"/>
        <v>0</v>
      </c>
      <c r="CX90" s="221">
        <f t="shared" si="396"/>
        <v>0</v>
      </c>
      <c r="CY90" s="221">
        <f t="shared" si="397"/>
        <v>0</v>
      </c>
      <c r="CZ90" s="221">
        <f t="shared" si="398"/>
        <v>0</v>
      </c>
      <c r="DA90" s="221">
        <f t="shared" si="399"/>
        <v>0</v>
      </c>
      <c r="DB90" s="301">
        <f t="shared" si="399"/>
        <v>0</v>
      </c>
    </row>
    <row r="91" spans="1:106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0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0">
        <v>0</v>
      </c>
      <c r="AL91" s="231">
        <v>0</v>
      </c>
      <c r="AM91" s="231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70">
        <v>0</v>
      </c>
      <c r="AX91" s="231">
        <v>0</v>
      </c>
      <c r="AY91" s="231">
        <v>0</v>
      </c>
      <c r="AZ91" s="231">
        <v>0</v>
      </c>
      <c r="BA91" s="231">
        <v>0</v>
      </c>
      <c r="BB91" s="231">
        <v>0</v>
      </c>
      <c r="BC91" s="231">
        <v>0</v>
      </c>
      <c r="BD91" s="231">
        <v>0</v>
      </c>
      <c r="BE91" s="231">
        <v>0</v>
      </c>
      <c r="BF91" s="231">
        <v>0</v>
      </c>
      <c r="BG91" s="231">
        <v>0</v>
      </c>
      <c r="BH91" s="173">
        <v>0</v>
      </c>
      <c r="BI91" s="77">
        <f t="shared" si="376"/>
        <v>0</v>
      </c>
      <c r="BJ91" s="77">
        <f t="shared" si="376"/>
        <v>0</v>
      </c>
      <c r="BK91" s="77">
        <f t="shared" si="377"/>
        <v>0</v>
      </c>
      <c r="BL91" s="77">
        <f t="shared" si="377"/>
        <v>0</v>
      </c>
      <c r="BM91" s="77">
        <f t="shared" si="377"/>
        <v>0</v>
      </c>
      <c r="BN91" s="77">
        <f t="shared" si="377"/>
        <v>0</v>
      </c>
      <c r="BO91" s="77">
        <f t="shared" si="377"/>
        <v>0</v>
      </c>
      <c r="BP91" s="183">
        <f t="shared" si="377"/>
        <v>0</v>
      </c>
      <c r="BQ91" s="183">
        <f t="shared" si="377"/>
        <v>0</v>
      </c>
      <c r="BR91" s="173">
        <f t="shared" si="377"/>
        <v>0</v>
      </c>
      <c r="BS91" s="283">
        <f t="shared" si="378"/>
        <v>0</v>
      </c>
      <c r="BT91" s="221">
        <f t="shared" si="379"/>
        <v>0</v>
      </c>
      <c r="BU91" s="221">
        <f t="shared" si="379"/>
        <v>0</v>
      </c>
      <c r="BV91" s="221">
        <f t="shared" si="380"/>
        <v>0</v>
      </c>
      <c r="BW91" s="221">
        <f t="shared" si="381"/>
        <v>0</v>
      </c>
      <c r="BX91" s="221">
        <f t="shared" si="382"/>
        <v>0</v>
      </c>
      <c r="BY91" s="221">
        <f t="shared" si="383"/>
        <v>0</v>
      </c>
      <c r="BZ91" s="221">
        <f t="shared" si="384"/>
        <v>0</v>
      </c>
      <c r="CA91" s="221">
        <f t="shared" si="385"/>
        <v>0</v>
      </c>
      <c r="CB91" s="221">
        <f t="shared" si="386"/>
        <v>0</v>
      </c>
      <c r="CC91" s="221">
        <f t="shared" si="387"/>
        <v>0</v>
      </c>
      <c r="CD91" s="301">
        <f t="shared" si="388"/>
        <v>0</v>
      </c>
      <c r="CE91" s="337">
        <f t="shared" si="389"/>
        <v>0</v>
      </c>
      <c r="CF91" s="221">
        <f t="shared" si="389"/>
        <v>0</v>
      </c>
      <c r="CG91" s="221">
        <f t="shared" si="389"/>
        <v>0</v>
      </c>
      <c r="CH91" s="221">
        <f t="shared" si="389"/>
        <v>0</v>
      </c>
      <c r="CI91" s="221">
        <f t="shared" si="389"/>
        <v>0</v>
      </c>
      <c r="CJ91" s="221">
        <f t="shared" si="389"/>
        <v>0</v>
      </c>
      <c r="CK91" s="221">
        <f t="shared" si="390"/>
        <v>0</v>
      </c>
      <c r="CL91" s="221">
        <f t="shared" si="391"/>
        <v>0</v>
      </c>
      <c r="CM91" s="221">
        <f t="shared" si="391"/>
        <v>0</v>
      </c>
      <c r="CN91" s="221">
        <f t="shared" si="391"/>
        <v>0</v>
      </c>
      <c r="CO91" s="221">
        <f t="shared" si="391"/>
        <v>0</v>
      </c>
      <c r="CP91" s="301">
        <f t="shared" si="391"/>
        <v>0</v>
      </c>
      <c r="CQ91" s="221">
        <f t="shared" si="391"/>
        <v>0</v>
      </c>
      <c r="CR91" s="221">
        <f t="shared" si="391"/>
        <v>0</v>
      </c>
      <c r="CS91" s="221">
        <f t="shared" si="391"/>
        <v>0</v>
      </c>
      <c r="CT91" s="221">
        <f t="shared" si="392"/>
        <v>0</v>
      </c>
      <c r="CU91" s="221">
        <f t="shared" si="393"/>
        <v>0</v>
      </c>
      <c r="CV91" s="221">
        <f t="shared" si="394"/>
        <v>0</v>
      </c>
      <c r="CW91" s="221">
        <f t="shared" si="395"/>
        <v>0</v>
      </c>
      <c r="CX91" s="221">
        <f t="shared" si="396"/>
        <v>0</v>
      </c>
      <c r="CY91" s="221">
        <f t="shared" si="397"/>
        <v>0</v>
      </c>
      <c r="CZ91" s="221">
        <f t="shared" si="398"/>
        <v>0</v>
      </c>
      <c r="DA91" s="221">
        <f t="shared" si="399"/>
        <v>0</v>
      </c>
      <c r="DB91" s="301">
        <f t="shared" si="399"/>
        <v>0</v>
      </c>
    </row>
    <row r="92" spans="1:106" x14ac:dyDescent="0.25">
      <c r="A92" s="4"/>
      <c r="B92" s="35" t="s">
        <v>46</v>
      </c>
      <c r="C92" s="139">
        <f t="shared" ref="C92:V92" si="400">SUM(C87:C91)</f>
        <v>0</v>
      </c>
      <c r="D92" s="172">
        <f t="shared" si="400"/>
        <v>0</v>
      </c>
      <c r="E92" s="172">
        <f t="shared" si="400"/>
        <v>0</v>
      </c>
      <c r="F92" s="172">
        <f t="shared" si="400"/>
        <v>0</v>
      </c>
      <c r="G92" s="172">
        <f t="shared" si="400"/>
        <v>0</v>
      </c>
      <c r="H92" s="172">
        <f t="shared" si="400"/>
        <v>0</v>
      </c>
      <c r="I92" s="172">
        <f t="shared" si="400"/>
        <v>0</v>
      </c>
      <c r="J92" s="172">
        <f t="shared" si="400"/>
        <v>0</v>
      </c>
      <c r="K92" s="172">
        <f t="shared" si="400"/>
        <v>0</v>
      </c>
      <c r="L92" s="172">
        <f t="shared" si="400"/>
        <v>0</v>
      </c>
      <c r="M92" s="172">
        <f t="shared" si="400"/>
        <v>0</v>
      </c>
      <c r="N92" s="173">
        <f t="shared" si="400"/>
        <v>0</v>
      </c>
      <c r="O92" s="172">
        <f t="shared" si="400"/>
        <v>0</v>
      </c>
      <c r="P92" s="172">
        <f t="shared" si="400"/>
        <v>0</v>
      </c>
      <c r="Q92" s="172">
        <f t="shared" si="400"/>
        <v>0</v>
      </c>
      <c r="R92" s="172">
        <f t="shared" si="400"/>
        <v>0</v>
      </c>
      <c r="S92" s="172">
        <f t="shared" si="400"/>
        <v>0</v>
      </c>
      <c r="T92" s="172">
        <f t="shared" si="400"/>
        <v>0</v>
      </c>
      <c r="U92" s="172">
        <f t="shared" si="400"/>
        <v>0</v>
      </c>
      <c r="V92" s="231">
        <f t="shared" si="400"/>
        <v>0</v>
      </c>
      <c r="W92" s="231">
        <v>0</v>
      </c>
      <c r="X92" s="173">
        <v>0</v>
      </c>
      <c r="Y92" s="270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0">
        <v>0</v>
      </c>
      <c r="AL92" s="231">
        <v>0</v>
      </c>
      <c r="AM92" s="231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70">
        <v>0</v>
      </c>
      <c r="AX92" s="231">
        <v>0</v>
      </c>
      <c r="AY92" s="231">
        <v>0</v>
      </c>
      <c r="AZ92" s="231">
        <v>0</v>
      </c>
      <c r="BA92" s="231">
        <v>0</v>
      </c>
      <c r="BB92" s="231">
        <v>0</v>
      </c>
      <c r="BC92" s="231">
        <v>0</v>
      </c>
      <c r="BD92" s="231">
        <v>0</v>
      </c>
      <c r="BE92" s="231">
        <v>0</v>
      </c>
      <c r="BF92" s="231">
        <v>0</v>
      </c>
      <c r="BG92" s="231">
        <v>0</v>
      </c>
      <c r="BH92" s="173">
        <v>0</v>
      </c>
      <c r="BI92" s="172">
        <f t="shared" ref="BI92:BO92" si="401">SUM(BI87:BI91)</f>
        <v>0</v>
      </c>
      <c r="BJ92" s="172">
        <f t="shared" si="401"/>
        <v>0</v>
      </c>
      <c r="BK92" s="172">
        <f t="shared" si="401"/>
        <v>0</v>
      </c>
      <c r="BL92" s="172">
        <f t="shared" si="401"/>
        <v>0</v>
      </c>
      <c r="BM92" s="172">
        <f t="shared" si="401"/>
        <v>0</v>
      </c>
      <c r="BN92" s="172">
        <f t="shared" si="401"/>
        <v>0</v>
      </c>
      <c r="BO92" s="172">
        <f t="shared" si="401"/>
        <v>0</v>
      </c>
      <c r="BP92" s="231">
        <f t="shared" ref="BP92:BR92" si="402">SUM(BP87:BP91)</f>
        <v>0</v>
      </c>
      <c r="BQ92" s="231">
        <f t="shared" si="402"/>
        <v>0</v>
      </c>
      <c r="BR92" s="173">
        <f t="shared" si="402"/>
        <v>0</v>
      </c>
      <c r="BS92" s="283">
        <f t="shared" ref="BS92:BT92" si="403">SUM(BS87:BS91)</f>
        <v>0</v>
      </c>
      <c r="BT92" s="221">
        <f t="shared" si="403"/>
        <v>0</v>
      </c>
      <c r="BU92" s="221">
        <f t="shared" ref="BU92:CD92" si="404">SUM(BU87:BU91)</f>
        <v>0</v>
      </c>
      <c r="BV92" s="221">
        <f t="shared" si="404"/>
        <v>0</v>
      </c>
      <c r="BW92" s="221">
        <f t="shared" si="404"/>
        <v>0</v>
      </c>
      <c r="BX92" s="221">
        <f t="shared" si="404"/>
        <v>0</v>
      </c>
      <c r="BY92" s="221">
        <f t="shared" si="404"/>
        <v>0</v>
      </c>
      <c r="BZ92" s="221">
        <f t="shared" si="404"/>
        <v>0</v>
      </c>
      <c r="CA92" s="221">
        <f t="shared" si="404"/>
        <v>0</v>
      </c>
      <c r="CB92" s="221">
        <f t="shared" si="404"/>
        <v>0</v>
      </c>
      <c r="CC92" s="221">
        <f t="shared" si="404"/>
        <v>0</v>
      </c>
      <c r="CD92" s="301">
        <f t="shared" si="404"/>
        <v>0</v>
      </c>
      <c r="CE92" s="337">
        <f t="shared" ref="CE92:CF92" si="405">SUM(CE87:CE91)</f>
        <v>0</v>
      </c>
      <c r="CF92" s="221">
        <f t="shared" si="405"/>
        <v>0</v>
      </c>
      <c r="CG92" s="221">
        <f t="shared" ref="CG92:CI92" si="406">SUM(CG87:CG91)</f>
        <v>0</v>
      </c>
      <c r="CH92" s="221">
        <f t="shared" si="406"/>
        <v>0</v>
      </c>
      <c r="CI92" s="221">
        <f t="shared" si="406"/>
        <v>0</v>
      </c>
      <c r="CJ92" s="221">
        <f t="shared" ref="CJ92:CL92" si="407">SUM(CJ87:CJ91)</f>
        <v>0</v>
      </c>
      <c r="CK92" s="221">
        <f t="shared" si="407"/>
        <v>0</v>
      </c>
      <c r="CL92" s="221">
        <f t="shared" si="407"/>
        <v>0</v>
      </c>
      <c r="CM92" s="221">
        <f t="shared" ref="CM92:CN92" si="408">SUM(CM87:CM91)</f>
        <v>0</v>
      </c>
      <c r="CN92" s="221">
        <f t="shared" si="408"/>
        <v>0</v>
      </c>
      <c r="CO92" s="221">
        <f t="shared" ref="CO92:CP92" si="409">SUM(CO87:CO91)</f>
        <v>0</v>
      </c>
      <c r="CP92" s="301">
        <f t="shared" si="409"/>
        <v>0</v>
      </c>
      <c r="CQ92" s="221">
        <f t="shared" ref="CQ92:CR92" si="410">SUM(CQ87:CQ91)</f>
        <v>0</v>
      </c>
      <c r="CR92" s="221">
        <f t="shared" si="410"/>
        <v>0</v>
      </c>
      <c r="CS92" s="221">
        <f t="shared" ref="CS92:DA92" si="411">SUM(CS87:CS91)</f>
        <v>0</v>
      </c>
      <c r="CT92" s="221">
        <f t="shared" si="411"/>
        <v>0</v>
      </c>
      <c r="CU92" s="221">
        <f t="shared" si="411"/>
        <v>0</v>
      </c>
      <c r="CV92" s="221">
        <f t="shared" si="411"/>
        <v>0</v>
      </c>
      <c r="CW92" s="221">
        <f t="shared" si="411"/>
        <v>0</v>
      </c>
      <c r="CX92" s="221">
        <f t="shared" si="411"/>
        <v>0</v>
      </c>
      <c r="CY92" s="221">
        <f t="shared" si="411"/>
        <v>0</v>
      </c>
      <c r="CZ92" s="221">
        <f t="shared" si="411"/>
        <v>0</v>
      </c>
      <c r="DA92" s="221">
        <f t="shared" si="411"/>
        <v>0</v>
      </c>
      <c r="DB92" s="301">
        <f t="shared" ref="DB92" si="412">SUM(DB87:DB91)</f>
        <v>0</v>
      </c>
    </row>
    <row r="93" spans="1:10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224"/>
      <c r="AW93" s="259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161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128"/>
      <c r="CE93" s="338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128"/>
      <c r="CQ93" s="222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128"/>
    </row>
    <row r="94" spans="1:106" x14ac:dyDescent="0.25">
      <c r="A94" s="4"/>
      <c r="B94" s="35" t="s">
        <v>41</v>
      </c>
      <c r="C94" s="88">
        <f t="shared" ref="C94:Q94" si="413">C80+C87</f>
        <v>2367565.7100000004</v>
      </c>
      <c r="D94" s="89">
        <f t="shared" si="413"/>
        <v>1651364.49</v>
      </c>
      <c r="E94" s="89">
        <f t="shared" si="413"/>
        <v>889563.09999999986</v>
      </c>
      <c r="F94" s="89">
        <f t="shared" si="413"/>
        <v>485314.14999999997</v>
      </c>
      <c r="G94" s="89">
        <f t="shared" si="413"/>
        <v>379992.28</v>
      </c>
      <c r="H94" s="89">
        <f t="shared" si="413"/>
        <v>348151.33999999997</v>
      </c>
      <c r="I94" s="89">
        <f t="shared" si="413"/>
        <v>357205.99</v>
      </c>
      <c r="J94" s="89">
        <f t="shared" si="413"/>
        <v>569196.15</v>
      </c>
      <c r="K94" s="89">
        <f t="shared" si="413"/>
        <v>1151428.0799999998</v>
      </c>
      <c r="L94" s="89">
        <f t="shared" si="413"/>
        <v>2231660.17</v>
      </c>
      <c r="M94" s="89">
        <f t="shared" si="413"/>
        <v>2491656.35</v>
      </c>
      <c r="N94" s="160">
        <f t="shared" si="413"/>
        <v>2427773.5</v>
      </c>
      <c r="O94" s="89">
        <f t="shared" si="413"/>
        <v>2075744.1000000003</v>
      </c>
      <c r="P94" s="89">
        <f t="shared" si="413"/>
        <v>1484315.9299999997</v>
      </c>
      <c r="Q94" s="89">
        <f t="shared" si="413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414">U80+U87</f>
        <v>401850.33000024728</v>
      </c>
      <c r="V94" s="89">
        <f t="shared" si="414"/>
        <v>512739.97000024735</v>
      </c>
      <c r="W94" s="89">
        <v>1101187.8900002476</v>
      </c>
      <c r="X94" s="160">
        <v>2157032.9500002479</v>
      </c>
      <c r="Y94" s="258">
        <v>2775299.3400002476</v>
      </c>
      <c r="Z94" s="89">
        <v>3060537.5200002473</v>
      </c>
      <c r="AA94" s="89">
        <v>2926853.6200002474</v>
      </c>
      <c r="AB94" s="89">
        <f t="shared" ref="AB94:AC94" si="415">AB80+AB87</f>
        <v>1564578.5200002473</v>
      </c>
      <c r="AC94" s="89">
        <f t="shared" si="415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416">AM80+AM87</f>
        <v>3184166.8900002469</v>
      </c>
      <c r="AN94" s="89">
        <f t="shared" ref="AN94:AO94" si="417">AN80+AN87</f>
        <v>2134427.0100002475</v>
      </c>
      <c r="AO94" s="89">
        <f t="shared" si="417"/>
        <v>1279826.760000247</v>
      </c>
      <c r="AP94" s="89">
        <f t="shared" ref="AP94:CD94" si="418">AP80+AP87</f>
        <v>519755.27000024723</v>
      </c>
      <c r="AQ94" s="89">
        <f t="shared" si="418"/>
        <v>477098.09000024729</v>
      </c>
      <c r="AR94" s="89">
        <f t="shared" si="418"/>
        <v>474898.31000024732</v>
      </c>
      <c r="AS94" s="89">
        <f t="shared" si="418"/>
        <v>506845.87000024738</v>
      </c>
      <c r="AT94" s="89">
        <f t="shared" si="418"/>
        <v>814223.22000024747</v>
      </c>
      <c r="AU94" s="89">
        <f t="shared" si="418"/>
        <v>1325962.5000002473</v>
      </c>
      <c r="AV94" s="89">
        <f t="shared" si="418"/>
        <v>2890697.6600002469</v>
      </c>
      <c r="AW94" s="258">
        <v>3808457.4400002472</v>
      </c>
      <c r="AX94" s="89">
        <v>3699300.1300002472</v>
      </c>
      <c r="AY94" s="89">
        <v>3232251.4400002472</v>
      </c>
      <c r="AZ94" s="89">
        <v>2059645.2700002471</v>
      </c>
      <c r="BA94" s="89">
        <v>1042668.2800002473</v>
      </c>
      <c r="BB94" s="89">
        <v>499928.74000024726</v>
      </c>
      <c r="BC94" s="89">
        <v>467852.6800002472</v>
      </c>
      <c r="BD94" s="89">
        <v>428771.06000024744</v>
      </c>
      <c r="BE94" s="89">
        <v>439996.00000024727</v>
      </c>
      <c r="BF94" s="89">
        <v>647372.97000024712</v>
      </c>
      <c r="BG94" s="89">
        <v>1478163.7500002473</v>
      </c>
      <c r="BH94" s="160">
        <v>2579923.3000002471</v>
      </c>
      <c r="BI94" s="89">
        <f t="shared" si="418"/>
        <v>291821.6100000001</v>
      </c>
      <c r="BJ94" s="89">
        <f t="shared" si="418"/>
        <v>167048.56000000029</v>
      </c>
      <c r="BK94" s="89">
        <f t="shared" si="418"/>
        <v>-228603.20999999973</v>
      </c>
      <c r="BL94" s="89">
        <f t="shared" si="418"/>
        <v>-61766.124697960156</v>
      </c>
      <c r="BM94" s="89">
        <f t="shared" si="418"/>
        <v>1335.3499997527688</v>
      </c>
      <c r="BN94" s="89">
        <f t="shared" si="418"/>
        <v>1240.619999752671</v>
      </c>
      <c r="BO94" s="89">
        <f t="shared" si="418"/>
        <v>-44644.340000247292</v>
      </c>
      <c r="BP94" s="89">
        <f t="shared" si="418"/>
        <v>56456.179999752669</v>
      </c>
      <c r="BQ94" s="89">
        <f t="shared" si="418"/>
        <v>50240.189999752212</v>
      </c>
      <c r="BR94" s="160">
        <f t="shared" si="418"/>
        <v>74627.219999752007</v>
      </c>
      <c r="BS94" s="89">
        <f t="shared" si="418"/>
        <v>-283642.99000024749</v>
      </c>
      <c r="BT94" s="89">
        <f t="shared" si="418"/>
        <v>-632764.02000024728</v>
      </c>
      <c r="BU94" s="89">
        <f t="shared" si="418"/>
        <v>-851109.52000024705</v>
      </c>
      <c r="BV94" s="89">
        <f t="shared" si="418"/>
        <v>-80262.590000247583</v>
      </c>
      <c r="BW94" s="89">
        <f t="shared" si="418"/>
        <v>39390.159999752184</v>
      </c>
      <c r="BX94" s="89">
        <f t="shared" si="418"/>
        <v>-44955.995302287163</v>
      </c>
      <c r="BY94" s="89">
        <f t="shared" si="418"/>
        <v>40255.279999999853</v>
      </c>
      <c r="BZ94" s="89">
        <f t="shared" si="418"/>
        <v>-79751.260000000009</v>
      </c>
      <c r="CA94" s="89">
        <f t="shared" si="418"/>
        <v>-46361.619999999995</v>
      </c>
      <c r="CB94" s="89">
        <f t="shared" si="418"/>
        <v>-54764.760000000009</v>
      </c>
      <c r="CC94" s="89">
        <f t="shared" si="418"/>
        <v>-259831.21999999951</v>
      </c>
      <c r="CD94" s="89">
        <f t="shared" si="418"/>
        <v>-497177.00999999931</v>
      </c>
      <c r="CE94" s="339">
        <f t="shared" ref="CE94:CJ98" si="419">IF(AK94=0,0,Y94-AK94)</f>
        <v>-624319.61999999918</v>
      </c>
      <c r="CF94" s="269">
        <f t="shared" si="419"/>
        <v>-571625.38999999966</v>
      </c>
      <c r="CG94" s="269">
        <f t="shared" si="419"/>
        <v>-257313.26999999955</v>
      </c>
      <c r="CH94" s="269">
        <f t="shared" si="419"/>
        <v>-569848.49000000022</v>
      </c>
      <c r="CI94" s="269">
        <f t="shared" si="419"/>
        <v>-201050.60999999964</v>
      </c>
      <c r="CJ94" s="269">
        <f t="shared" si="419"/>
        <v>72281.000000000058</v>
      </c>
      <c r="CK94" s="269">
        <f t="shared" ref="CK94:CK98" si="420">IF(AQ94=0,0,AE94-AQ94)</f>
        <v>-138696.43999999989</v>
      </c>
      <c r="CL94" s="269">
        <f t="shared" ref="CL94:CS98" si="421">IF(AR94=0,0,AF94-AR94)</f>
        <v>-48236.330000000016</v>
      </c>
      <c r="CM94" s="269">
        <f t="shared" si="421"/>
        <v>-58633.9200000001</v>
      </c>
      <c r="CN94" s="269">
        <f t="shared" si="421"/>
        <v>-246718.49000000011</v>
      </c>
      <c r="CO94" s="269">
        <f t="shared" si="421"/>
        <v>35056.60999999987</v>
      </c>
      <c r="CP94" s="302">
        <f t="shared" si="421"/>
        <v>-236487.69999999972</v>
      </c>
      <c r="CQ94" s="269">
        <f t="shared" si="421"/>
        <v>-408838.48000000045</v>
      </c>
      <c r="CR94" s="269">
        <f t="shared" si="421"/>
        <v>-67137.220000000205</v>
      </c>
      <c r="CS94" s="269">
        <f t="shared" si="421"/>
        <v>-48084.550000000279</v>
      </c>
      <c r="CT94" s="269">
        <f t="shared" ref="CT94:CT98" si="422">IF(AZ94=0,0,AN94-AZ94)</f>
        <v>74781.740000000456</v>
      </c>
      <c r="CU94" s="269">
        <f t="shared" ref="CU94:CU98" si="423">IF(BA94=0,0,AO94-BA94)</f>
        <v>237158.47999999975</v>
      </c>
      <c r="CV94" s="269">
        <f t="shared" ref="CV94:CV98" si="424">IF(BB94=0,0,AP94-BB94)</f>
        <v>19826.52999999997</v>
      </c>
      <c r="CW94" s="269">
        <f t="shared" ref="CW94:CW98" si="425">IF(BC94=0,0,AQ94-BC94)</f>
        <v>9245.4100000000908</v>
      </c>
      <c r="CX94" s="269">
        <f t="shared" ref="CX94:CX98" si="426">IF(BD94=0,0,AR94-BD94)</f>
        <v>46127.249999999884</v>
      </c>
      <c r="CY94" s="269">
        <f t="shared" ref="CY94:CY98" si="427">IF(BE94=0,0,AS94-BE94)</f>
        <v>66849.870000000112</v>
      </c>
      <c r="CZ94" s="269">
        <f t="shared" ref="CZ94:CZ98" si="428">IF(BF94=0,0,AT94-BF94)</f>
        <v>166850.25000000035</v>
      </c>
      <c r="DA94" s="269">
        <f t="shared" ref="DA94:DB98" si="429">IF(BG94=0,0,AU94-BG94)</f>
        <v>-152201.25</v>
      </c>
      <c r="DB94" s="302">
        <f t="shared" si="429"/>
        <v>310774.35999999987</v>
      </c>
    </row>
    <row r="95" spans="1:106" x14ac:dyDescent="0.25">
      <c r="A95" s="4"/>
      <c r="B95" s="35" t="s">
        <v>42</v>
      </c>
      <c r="C95" s="88">
        <f t="shared" ref="C95:Q95" si="430">C81+C88</f>
        <v>635533.52</v>
      </c>
      <c r="D95" s="89">
        <f t="shared" si="430"/>
        <v>432062.68</v>
      </c>
      <c r="E95" s="89">
        <f t="shared" si="430"/>
        <v>272954.15999999992</v>
      </c>
      <c r="F95" s="89">
        <f t="shared" si="430"/>
        <v>161595.31</v>
      </c>
      <c r="G95" s="89">
        <f t="shared" si="430"/>
        <v>98343.26999999999</v>
      </c>
      <c r="H95" s="89">
        <f t="shared" si="430"/>
        <v>77631.549999999988</v>
      </c>
      <c r="I95" s="89">
        <f t="shared" si="430"/>
        <v>78648.47</v>
      </c>
      <c r="J95" s="89">
        <f t="shared" si="430"/>
        <v>114946.90000000001</v>
      </c>
      <c r="K95" s="89">
        <f t="shared" si="430"/>
        <v>221547.46000000002</v>
      </c>
      <c r="L95" s="89">
        <f t="shared" si="430"/>
        <v>438648.32000000001</v>
      </c>
      <c r="M95" s="89">
        <f t="shared" si="430"/>
        <v>523397.0400000001</v>
      </c>
      <c r="N95" s="160">
        <f t="shared" si="430"/>
        <v>544564.84000000008</v>
      </c>
      <c r="O95" s="89">
        <f t="shared" si="430"/>
        <v>512997.55000000016</v>
      </c>
      <c r="P95" s="89">
        <f t="shared" si="430"/>
        <v>384175.60000000003</v>
      </c>
      <c r="Q95" s="89">
        <f t="shared" si="430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414"/>
        <v>92617.290000000008</v>
      </c>
      <c r="V95" s="89">
        <f t="shared" si="414"/>
        <v>117738.68999999999</v>
      </c>
      <c r="W95" s="89">
        <v>244664.43999999994</v>
      </c>
      <c r="X95" s="160">
        <v>473986.56999999995</v>
      </c>
      <c r="Y95" s="258">
        <v>623241.09999999986</v>
      </c>
      <c r="Z95" s="89">
        <v>718518.25</v>
      </c>
      <c r="AA95" s="89">
        <v>752942.29</v>
      </c>
      <c r="AB95" s="89">
        <f t="shared" ref="AB95:AC95" si="431">AB81+AB88</f>
        <v>458098.23999999987</v>
      </c>
      <c r="AC95" s="89">
        <f t="shared" si="431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432">AM81+AM88</f>
        <v>755715.35000000021</v>
      </c>
      <c r="AN95" s="89">
        <f t="shared" ref="AN95:AO95" si="433">AN81+AN88</f>
        <v>528829.1100000001</v>
      </c>
      <c r="AO95" s="89">
        <f t="shared" si="433"/>
        <v>383945.85000000003</v>
      </c>
      <c r="AP95" s="89">
        <f t="shared" ref="AP95:CD95" si="434">AP81+AP88</f>
        <v>220650.81000000006</v>
      </c>
      <c r="AQ95" s="89">
        <f t="shared" si="434"/>
        <v>174345.79000000004</v>
      </c>
      <c r="AR95" s="89">
        <f t="shared" si="434"/>
        <v>122440.39</v>
      </c>
      <c r="AS95" s="89">
        <f t="shared" si="434"/>
        <v>126237.54999999999</v>
      </c>
      <c r="AT95" s="89">
        <f t="shared" si="434"/>
        <v>186501.51</v>
      </c>
      <c r="AU95" s="89">
        <f t="shared" si="434"/>
        <v>299343.83999999997</v>
      </c>
      <c r="AV95" s="89">
        <f t="shared" si="434"/>
        <v>668456.82999999996</v>
      </c>
      <c r="AW95" s="258">
        <v>935996.89999999991</v>
      </c>
      <c r="AX95" s="89">
        <v>962753.2799999998</v>
      </c>
      <c r="AY95" s="89">
        <v>894975.2</v>
      </c>
      <c r="AZ95" s="89">
        <v>645431.87</v>
      </c>
      <c r="BA95" s="89">
        <v>370527.23999999993</v>
      </c>
      <c r="BB95" s="89">
        <v>225123.98000000004</v>
      </c>
      <c r="BC95" s="89">
        <v>139172</v>
      </c>
      <c r="BD95" s="89">
        <v>124970.42000000003</v>
      </c>
      <c r="BE95" s="89">
        <v>110084.93</v>
      </c>
      <c r="BF95" s="89">
        <v>163706.54999999996</v>
      </c>
      <c r="BG95" s="89">
        <v>335314.61999999994</v>
      </c>
      <c r="BH95" s="160">
        <v>627604.25999999978</v>
      </c>
      <c r="BI95" s="89">
        <f t="shared" si="434"/>
        <v>122535.96999999986</v>
      </c>
      <c r="BJ95" s="89">
        <f t="shared" si="434"/>
        <v>47887.079999999958</v>
      </c>
      <c r="BK95" s="89">
        <f t="shared" si="434"/>
        <v>-24866.160000000091</v>
      </c>
      <c r="BL95" s="89">
        <f t="shared" si="434"/>
        <v>16420.459999999992</v>
      </c>
      <c r="BM95" s="89">
        <f t="shared" si="434"/>
        <v>-4672.0599999999977</v>
      </c>
      <c r="BN95" s="89">
        <f t="shared" si="434"/>
        <v>-3885.1100000000151</v>
      </c>
      <c r="BO95" s="89">
        <f t="shared" si="434"/>
        <v>-13968.820000000007</v>
      </c>
      <c r="BP95" s="89">
        <f t="shared" si="434"/>
        <v>-2791.789999999979</v>
      </c>
      <c r="BQ95" s="89">
        <f t="shared" si="434"/>
        <v>-23116.979999999923</v>
      </c>
      <c r="BR95" s="160">
        <f t="shared" si="434"/>
        <v>-35338.249999999942</v>
      </c>
      <c r="BS95" s="89">
        <f t="shared" si="434"/>
        <v>-99844.059999999765</v>
      </c>
      <c r="BT95" s="89">
        <f t="shared" si="434"/>
        <v>-173953.40999999992</v>
      </c>
      <c r="BU95" s="89">
        <f t="shared" si="434"/>
        <v>-239944.73999999987</v>
      </c>
      <c r="BV95" s="89">
        <f t="shared" si="434"/>
        <v>-73922.639999999839</v>
      </c>
      <c r="BW95" s="89">
        <f t="shared" si="434"/>
        <v>-44449.549999999988</v>
      </c>
      <c r="BX95" s="89">
        <f t="shared" si="434"/>
        <v>1479.9000000000233</v>
      </c>
      <c r="BY95" s="89">
        <f t="shared" si="434"/>
        <v>-98922.830000000104</v>
      </c>
      <c r="BZ95" s="89">
        <f t="shared" si="434"/>
        <v>-32133.839999999967</v>
      </c>
      <c r="CA95" s="89">
        <f t="shared" si="434"/>
        <v>-8615.4599999999919</v>
      </c>
      <c r="CB95" s="89">
        <f t="shared" si="434"/>
        <v>-9793.0600000000559</v>
      </c>
      <c r="CC95" s="89">
        <f t="shared" si="434"/>
        <v>-30504.990000000107</v>
      </c>
      <c r="CD95" s="89">
        <f t="shared" si="434"/>
        <v>-61531.129999999772</v>
      </c>
      <c r="CE95" s="339">
        <f t="shared" si="419"/>
        <v>-92376.25</v>
      </c>
      <c r="CF95" s="269">
        <f t="shared" si="419"/>
        <v>-98591.279999999679</v>
      </c>
      <c r="CG95" s="269">
        <f t="shared" si="419"/>
        <v>-2773.0600000001723</v>
      </c>
      <c r="CH95" s="269">
        <f t="shared" si="419"/>
        <v>-70730.870000000228</v>
      </c>
      <c r="CI95" s="269">
        <f t="shared" si="419"/>
        <v>-41675.98000000004</v>
      </c>
      <c r="CJ95" s="269">
        <f t="shared" si="419"/>
        <v>-76955.860000000073</v>
      </c>
      <c r="CK95" s="269">
        <f t="shared" si="420"/>
        <v>27592.370000000054</v>
      </c>
      <c r="CL95" s="269">
        <f t="shared" si="421"/>
        <v>-8789.8900000000285</v>
      </c>
      <c r="CM95" s="269">
        <f t="shared" si="421"/>
        <v>-25004.799999999988</v>
      </c>
      <c r="CN95" s="269">
        <f t="shared" si="421"/>
        <v>-58969.759999999966</v>
      </c>
      <c r="CO95" s="269">
        <f t="shared" si="421"/>
        <v>-24174.409999999916</v>
      </c>
      <c r="CP95" s="302">
        <f t="shared" si="421"/>
        <v>-132939.13000000024</v>
      </c>
      <c r="CQ95" s="269">
        <f t="shared" si="421"/>
        <v>-220379.55000000005</v>
      </c>
      <c r="CR95" s="269">
        <f t="shared" si="421"/>
        <v>-145643.75000000012</v>
      </c>
      <c r="CS95" s="269">
        <f t="shared" si="421"/>
        <v>-139259.84999999974</v>
      </c>
      <c r="CT95" s="269">
        <f t="shared" si="422"/>
        <v>-116602.75999999989</v>
      </c>
      <c r="CU95" s="269">
        <f t="shared" si="423"/>
        <v>13418.610000000102</v>
      </c>
      <c r="CV95" s="269">
        <f t="shared" si="424"/>
        <v>-4473.1699999999837</v>
      </c>
      <c r="CW95" s="269">
        <f t="shared" si="425"/>
        <v>35173.790000000037</v>
      </c>
      <c r="CX95" s="269">
        <f t="shared" si="426"/>
        <v>-2530.0300000000279</v>
      </c>
      <c r="CY95" s="269">
        <f t="shared" si="427"/>
        <v>16152.619999999995</v>
      </c>
      <c r="CZ95" s="269">
        <f t="shared" si="428"/>
        <v>22794.96000000005</v>
      </c>
      <c r="DA95" s="269">
        <f t="shared" si="429"/>
        <v>-35970.77999999997</v>
      </c>
      <c r="DB95" s="302">
        <f t="shared" si="429"/>
        <v>40852.570000000182</v>
      </c>
    </row>
    <row r="96" spans="1:106" x14ac:dyDescent="0.25">
      <c r="A96" s="4"/>
      <c r="B96" s="35" t="s">
        <v>43</v>
      </c>
      <c r="C96" s="88">
        <f t="shared" ref="C96:Q96" si="435">C82+C89</f>
        <v>712434.25999999989</v>
      </c>
      <c r="D96" s="89">
        <f t="shared" si="435"/>
        <v>444841.1999999999</v>
      </c>
      <c r="E96" s="89">
        <f t="shared" si="435"/>
        <v>250033.72999999998</v>
      </c>
      <c r="F96" s="89">
        <f t="shared" si="435"/>
        <v>142353.09999999998</v>
      </c>
      <c r="G96" s="89">
        <f t="shared" si="435"/>
        <v>103311.49999999999</v>
      </c>
      <c r="H96" s="89">
        <f t="shared" si="435"/>
        <v>94463.380000000034</v>
      </c>
      <c r="I96" s="89">
        <f t="shared" si="435"/>
        <v>92883.989999999976</v>
      </c>
      <c r="J96" s="89">
        <f t="shared" si="435"/>
        <v>140774.43999999997</v>
      </c>
      <c r="K96" s="89">
        <f t="shared" si="435"/>
        <v>322247.51999999996</v>
      </c>
      <c r="L96" s="89">
        <f t="shared" si="435"/>
        <v>592023.62999999989</v>
      </c>
      <c r="M96" s="89">
        <f t="shared" si="435"/>
        <v>714146.18</v>
      </c>
      <c r="N96" s="160">
        <f t="shared" si="435"/>
        <v>694789.77</v>
      </c>
      <c r="O96" s="89">
        <f t="shared" si="435"/>
        <v>566402.31000000017</v>
      </c>
      <c r="P96" s="89">
        <f t="shared" si="435"/>
        <v>359405.75999999978</v>
      </c>
      <c r="Q96" s="89">
        <f t="shared" si="435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414"/>
        <v>96808.43</v>
      </c>
      <c r="V96" s="89">
        <f t="shared" si="414"/>
        <v>121654.65</v>
      </c>
      <c r="W96" s="89">
        <v>274736.03999999998</v>
      </c>
      <c r="X96" s="160">
        <v>574107.66000000015</v>
      </c>
      <c r="Y96" s="258">
        <v>739241.24</v>
      </c>
      <c r="Z96" s="89">
        <v>863615.47</v>
      </c>
      <c r="AA96" s="89">
        <v>809271.78999999992</v>
      </c>
      <c r="AB96" s="89">
        <f t="shared" ref="AB96:AC96" si="436">AB82+AB89</f>
        <v>392105.37999999995</v>
      </c>
      <c r="AC96" s="89">
        <f t="shared" si="436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437">AM82+AM89</f>
        <v>924871.47999999986</v>
      </c>
      <c r="AN96" s="89">
        <f t="shared" ref="AN96:AO96" si="438">AN82+AN89</f>
        <v>593098.93000000017</v>
      </c>
      <c r="AO96" s="89">
        <f t="shared" si="438"/>
        <v>325632.41000000003</v>
      </c>
      <c r="AP96" s="89">
        <f t="shared" ref="AP96:CD96" si="439">AP82+AP89</f>
        <v>151130.17000000004</v>
      </c>
      <c r="AQ96" s="89">
        <f t="shared" si="439"/>
        <v>130722.06999999998</v>
      </c>
      <c r="AR96" s="89">
        <f t="shared" si="439"/>
        <v>124980.27000000002</v>
      </c>
      <c r="AS96" s="89">
        <f t="shared" si="439"/>
        <v>130564.70000000003</v>
      </c>
      <c r="AT96" s="89">
        <f t="shared" si="439"/>
        <v>205223.86</v>
      </c>
      <c r="AU96" s="89">
        <f t="shared" si="439"/>
        <v>340188.75</v>
      </c>
      <c r="AV96" s="89">
        <f t="shared" si="439"/>
        <v>817326.21</v>
      </c>
      <c r="AW96" s="258">
        <v>1044209.43</v>
      </c>
      <c r="AX96" s="89">
        <v>1032444.9300000002</v>
      </c>
      <c r="AY96" s="89">
        <v>922905.66</v>
      </c>
      <c r="AZ96" s="89">
        <v>522439.59999999992</v>
      </c>
      <c r="BA96" s="89">
        <v>264995.38999999996</v>
      </c>
      <c r="BB96" s="89">
        <v>140367.26</v>
      </c>
      <c r="BC96" s="89">
        <v>115582.95999999999</v>
      </c>
      <c r="BD96" s="89">
        <v>113096.00000000001</v>
      </c>
      <c r="BE96" s="89">
        <v>112568.84999999998</v>
      </c>
      <c r="BF96" s="89">
        <v>167064.32000000007</v>
      </c>
      <c r="BG96" s="89">
        <v>392290.2100000002</v>
      </c>
      <c r="BH96" s="160">
        <v>702226.84</v>
      </c>
      <c r="BI96" s="89">
        <f t="shared" si="439"/>
        <v>146031.94999999972</v>
      </c>
      <c r="BJ96" s="89">
        <f t="shared" si="439"/>
        <v>85435.440000000119</v>
      </c>
      <c r="BK96" s="89">
        <f t="shared" si="439"/>
        <v>146.29999999995925</v>
      </c>
      <c r="BL96" s="89">
        <f t="shared" si="439"/>
        <v>30714.729999999996</v>
      </c>
      <c r="BM96" s="89">
        <f t="shared" si="439"/>
        <v>14739.959999999963</v>
      </c>
      <c r="BN96" s="89">
        <f t="shared" si="439"/>
        <v>10848.100000000035</v>
      </c>
      <c r="BO96" s="89">
        <f t="shared" si="439"/>
        <v>-3924.4400000000169</v>
      </c>
      <c r="BP96" s="89">
        <f t="shared" si="439"/>
        <v>19119.789999999979</v>
      </c>
      <c r="BQ96" s="89">
        <f t="shared" si="439"/>
        <v>47511.479999999981</v>
      </c>
      <c r="BR96" s="160">
        <f t="shared" si="439"/>
        <v>17915.969999999739</v>
      </c>
      <c r="BS96" s="89">
        <f t="shared" si="439"/>
        <v>-25095.059999999939</v>
      </c>
      <c r="BT96" s="89">
        <f t="shared" si="439"/>
        <v>-168825.69999999995</v>
      </c>
      <c r="BU96" s="89">
        <f t="shared" si="439"/>
        <v>-242869.47999999975</v>
      </c>
      <c r="BV96" s="89">
        <f t="shared" si="439"/>
        <v>-32699.62000000017</v>
      </c>
      <c r="BW96" s="89">
        <f t="shared" si="439"/>
        <v>-8375.8299999999872</v>
      </c>
      <c r="BX96" s="89">
        <f t="shared" si="439"/>
        <v>-22067.62000000001</v>
      </c>
      <c r="BY96" s="89">
        <f t="shared" si="439"/>
        <v>-23202.019999999975</v>
      </c>
      <c r="BZ96" s="89">
        <f t="shared" si="439"/>
        <v>-36390.159999999989</v>
      </c>
      <c r="CA96" s="89">
        <f t="shared" si="439"/>
        <v>-25514.689999999973</v>
      </c>
      <c r="CB96" s="89">
        <f t="shared" si="439"/>
        <v>-24990.330000000016</v>
      </c>
      <c r="CC96" s="89">
        <f t="shared" si="439"/>
        <v>-81923.260000000009</v>
      </c>
      <c r="CD96" s="89">
        <f t="shared" si="439"/>
        <v>-108612.18999999983</v>
      </c>
      <c r="CE96" s="339">
        <f t="shared" si="419"/>
        <v>-235741.66000000003</v>
      </c>
      <c r="CF96" s="269">
        <f t="shared" si="419"/>
        <v>-213942.8600000001</v>
      </c>
      <c r="CG96" s="269">
        <f t="shared" si="419"/>
        <v>-115599.68999999994</v>
      </c>
      <c r="CH96" s="269">
        <f t="shared" si="419"/>
        <v>-200993.55000000022</v>
      </c>
      <c r="CI96" s="269">
        <f t="shared" si="419"/>
        <v>-67369.150000000023</v>
      </c>
      <c r="CJ96" s="269">
        <f t="shared" si="419"/>
        <v>-17424.180000000051</v>
      </c>
      <c r="CK96" s="269">
        <f t="shared" si="420"/>
        <v>-18948.50999999998</v>
      </c>
      <c r="CL96" s="269">
        <f t="shared" si="421"/>
        <v>-4974.8300000000309</v>
      </c>
      <c r="CM96" s="269">
        <f t="shared" si="421"/>
        <v>-8241.58000000006</v>
      </c>
      <c r="CN96" s="269">
        <f t="shared" si="421"/>
        <v>-58578.879999999976</v>
      </c>
      <c r="CO96" s="269">
        <f t="shared" si="421"/>
        <v>16470.549999999988</v>
      </c>
      <c r="CP96" s="302">
        <f t="shared" si="421"/>
        <v>-134606.35999999999</v>
      </c>
      <c r="CQ96" s="269">
        <f t="shared" si="421"/>
        <v>-69226.530000000028</v>
      </c>
      <c r="CR96" s="269">
        <f t="shared" si="421"/>
        <v>45113.399999999907</v>
      </c>
      <c r="CS96" s="269">
        <f t="shared" si="421"/>
        <v>1965.8199999998324</v>
      </c>
      <c r="CT96" s="269">
        <f t="shared" si="422"/>
        <v>70659.330000000249</v>
      </c>
      <c r="CU96" s="269">
        <f t="shared" si="423"/>
        <v>60637.020000000077</v>
      </c>
      <c r="CV96" s="269">
        <f t="shared" si="424"/>
        <v>10762.910000000033</v>
      </c>
      <c r="CW96" s="269">
        <f t="shared" si="425"/>
        <v>15139.109999999986</v>
      </c>
      <c r="CX96" s="269">
        <f t="shared" si="426"/>
        <v>11884.270000000004</v>
      </c>
      <c r="CY96" s="269">
        <f t="shared" si="427"/>
        <v>17995.850000000049</v>
      </c>
      <c r="CZ96" s="269">
        <f t="shared" si="428"/>
        <v>38159.539999999921</v>
      </c>
      <c r="DA96" s="269">
        <f t="shared" si="429"/>
        <v>-52101.460000000196</v>
      </c>
      <c r="DB96" s="302">
        <f t="shared" si="429"/>
        <v>115099.37</v>
      </c>
    </row>
    <row r="97" spans="1:106" x14ac:dyDescent="0.25">
      <c r="A97" s="4"/>
      <c r="B97" s="35" t="s">
        <v>44</v>
      </c>
      <c r="C97" s="88">
        <f t="shared" ref="C97:Q97" si="440">C83+C90</f>
        <v>786208.4</v>
      </c>
      <c r="D97" s="89">
        <f t="shared" si="440"/>
        <v>540445.92000000004</v>
      </c>
      <c r="E97" s="89">
        <f t="shared" si="440"/>
        <v>308455.7001369092</v>
      </c>
      <c r="F97" s="89">
        <f t="shared" si="440"/>
        <v>162667.03587865719</v>
      </c>
      <c r="G97" s="89">
        <f t="shared" si="440"/>
        <v>130511.87999999999</v>
      </c>
      <c r="H97" s="89">
        <f t="shared" si="440"/>
        <v>116719.9</v>
      </c>
      <c r="I97" s="89">
        <f t="shared" si="440"/>
        <v>122037.17</v>
      </c>
      <c r="J97" s="89">
        <f t="shared" si="440"/>
        <v>195281.24000000005</v>
      </c>
      <c r="K97" s="89">
        <f t="shared" si="440"/>
        <v>414458.65000000014</v>
      </c>
      <c r="L97" s="89">
        <f t="shared" si="440"/>
        <v>708660.29999999993</v>
      </c>
      <c r="M97" s="89">
        <f t="shared" si="440"/>
        <v>801800.95</v>
      </c>
      <c r="N97" s="160">
        <f t="shared" si="440"/>
        <v>793205.36999999988</v>
      </c>
      <c r="O97" s="89">
        <f t="shared" si="440"/>
        <v>656605.24</v>
      </c>
      <c r="P97" s="89">
        <f t="shared" si="440"/>
        <v>433137.6100000001</v>
      </c>
      <c r="Q97" s="89">
        <f t="shared" si="440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414"/>
        <v>140811.28999999998</v>
      </c>
      <c r="V97" s="89">
        <f t="shared" si="414"/>
        <v>186264.05</v>
      </c>
      <c r="W97" s="89">
        <v>388678.34000000008</v>
      </c>
      <c r="X97" s="160">
        <v>727311.35</v>
      </c>
      <c r="Y97" s="258">
        <v>878492.77000000014</v>
      </c>
      <c r="Z97" s="89">
        <v>1009375.4400000002</v>
      </c>
      <c r="AA97" s="89">
        <v>925382.04000000015</v>
      </c>
      <c r="AB97" s="89">
        <f t="shared" ref="AB97:AC97" si="441">AB83+AB90</f>
        <v>531883.65999999992</v>
      </c>
      <c r="AC97" s="89">
        <f t="shared" si="441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442">AM83+AM90</f>
        <v>1038029.9299999999</v>
      </c>
      <c r="AN97" s="89">
        <f t="shared" ref="AN97:AO97" si="443">AN83+AN90</f>
        <v>691659.50000000012</v>
      </c>
      <c r="AO97" s="89">
        <f t="shared" si="443"/>
        <v>404507.21000000014</v>
      </c>
      <c r="AP97" s="89">
        <f t="shared" ref="AP97:CD97" si="444">AP83+AP90</f>
        <v>210415.08000000005</v>
      </c>
      <c r="AQ97" s="89">
        <f t="shared" si="444"/>
        <v>190829.02</v>
      </c>
      <c r="AR97" s="89">
        <f t="shared" si="444"/>
        <v>168200.7</v>
      </c>
      <c r="AS97" s="89">
        <f t="shared" si="444"/>
        <v>187246.99</v>
      </c>
      <c r="AT97" s="89">
        <f t="shared" si="444"/>
        <v>405736.23000000004</v>
      </c>
      <c r="AU97" s="89">
        <f t="shared" si="444"/>
        <v>387515.17000000016</v>
      </c>
      <c r="AV97" s="89">
        <f t="shared" si="444"/>
        <v>988799.81999999983</v>
      </c>
      <c r="AW97" s="258">
        <v>1300521.6799999997</v>
      </c>
      <c r="AX97" s="89">
        <v>1286756.0699999998</v>
      </c>
      <c r="AY97" s="89">
        <v>1210612.3999999999</v>
      </c>
      <c r="AZ97" s="89">
        <v>710026.55000000016</v>
      </c>
      <c r="BA97" s="89">
        <v>372095.92</v>
      </c>
      <c r="BB97" s="89">
        <v>208005.75999999998</v>
      </c>
      <c r="BC97" s="89">
        <v>161245.54</v>
      </c>
      <c r="BD97" s="89">
        <v>162276.08999999997</v>
      </c>
      <c r="BE97" s="89">
        <v>160105.49000000005</v>
      </c>
      <c r="BF97" s="89">
        <v>249926</v>
      </c>
      <c r="BG97" s="89">
        <v>596749.6</v>
      </c>
      <c r="BH97" s="160">
        <v>905088.8</v>
      </c>
      <c r="BI97" s="89">
        <f t="shared" si="444"/>
        <v>129603.16000000003</v>
      </c>
      <c r="BJ97" s="89">
        <f t="shared" si="444"/>
        <v>107308.30999999994</v>
      </c>
      <c r="BK97" s="89">
        <f t="shared" si="444"/>
        <v>-2244.2698630908271</v>
      </c>
      <c r="BL97" s="89">
        <f t="shared" si="444"/>
        <v>11882.735878657171</v>
      </c>
      <c r="BM97" s="89">
        <f t="shared" si="444"/>
        <v>9609.3099999999977</v>
      </c>
      <c r="BN97" s="89">
        <f t="shared" si="444"/>
        <v>4484.7999999999884</v>
      </c>
      <c r="BO97" s="89">
        <f t="shared" si="444"/>
        <v>-18774.119999999981</v>
      </c>
      <c r="BP97" s="89">
        <f t="shared" si="444"/>
        <v>9017.1900000000605</v>
      </c>
      <c r="BQ97" s="89">
        <f t="shared" si="444"/>
        <v>25780.310000000056</v>
      </c>
      <c r="BR97" s="160">
        <f t="shared" si="444"/>
        <v>-18651.050000000047</v>
      </c>
      <c r="BS97" s="89">
        <f t="shared" si="444"/>
        <v>-76691.820000000182</v>
      </c>
      <c r="BT97" s="89">
        <f t="shared" si="444"/>
        <v>-216170.0700000003</v>
      </c>
      <c r="BU97" s="89">
        <f t="shared" si="444"/>
        <v>-268776.80000000016</v>
      </c>
      <c r="BV97" s="89">
        <f t="shared" si="444"/>
        <v>-98746.049999999814</v>
      </c>
      <c r="BW97" s="89">
        <f t="shared" si="444"/>
        <v>-52482.090000000026</v>
      </c>
      <c r="BX97" s="89">
        <f t="shared" si="444"/>
        <v>-43105.359999999957</v>
      </c>
      <c r="BY97" s="89">
        <f t="shared" si="444"/>
        <v>-25748.620000000039</v>
      </c>
      <c r="BZ97" s="89">
        <f t="shared" si="444"/>
        <v>-34106.479999999981</v>
      </c>
      <c r="CA97" s="89">
        <f t="shared" si="444"/>
        <v>-85962.48000000001</v>
      </c>
      <c r="CB97" s="89">
        <f t="shared" si="444"/>
        <v>-31955.21000000005</v>
      </c>
      <c r="CC97" s="89">
        <f t="shared" si="444"/>
        <v>-109734.24999999988</v>
      </c>
      <c r="CD97" s="89">
        <f t="shared" si="444"/>
        <v>-123924.52000000002</v>
      </c>
      <c r="CE97" s="339">
        <f t="shared" si="419"/>
        <v>-209148.69999999984</v>
      </c>
      <c r="CF97" s="269">
        <f t="shared" si="419"/>
        <v>-130399.82999999984</v>
      </c>
      <c r="CG97" s="269">
        <f t="shared" si="419"/>
        <v>-112647.88999999978</v>
      </c>
      <c r="CH97" s="269">
        <f t="shared" si="419"/>
        <v>-159775.8400000002</v>
      </c>
      <c r="CI97" s="269">
        <f t="shared" si="419"/>
        <v>-41325.150000000081</v>
      </c>
      <c r="CJ97" s="269">
        <f t="shared" si="419"/>
        <v>-16525.420000000071</v>
      </c>
      <c r="CK97" s="269">
        <f t="shared" si="420"/>
        <v>-44177.829999999958</v>
      </c>
      <c r="CL97" s="269">
        <f t="shared" si="421"/>
        <v>-21859.120000000024</v>
      </c>
      <c r="CM97" s="269">
        <f t="shared" si="421"/>
        <v>39526.78</v>
      </c>
      <c r="CN97" s="269">
        <f t="shared" si="421"/>
        <v>-187516.97</v>
      </c>
      <c r="CO97" s="269">
        <f t="shared" si="421"/>
        <v>110897.41999999981</v>
      </c>
      <c r="CP97" s="302">
        <f t="shared" si="421"/>
        <v>-137563.94999999984</v>
      </c>
      <c r="CQ97" s="269">
        <f t="shared" si="421"/>
        <v>-212880.20999999973</v>
      </c>
      <c r="CR97" s="269">
        <f t="shared" si="421"/>
        <v>-146980.79999999981</v>
      </c>
      <c r="CS97" s="269">
        <f t="shared" si="421"/>
        <v>-172582.46999999997</v>
      </c>
      <c r="CT97" s="269">
        <f t="shared" si="422"/>
        <v>-18367.050000000047</v>
      </c>
      <c r="CU97" s="269">
        <f t="shared" si="423"/>
        <v>32411.290000000154</v>
      </c>
      <c r="CV97" s="269">
        <f t="shared" si="424"/>
        <v>2409.3200000000652</v>
      </c>
      <c r="CW97" s="269">
        <f t="shared" si="425"/>
        <v>29583.479999999981</v>
      </c>
      <c r="CX97" s="269">
        <f t="shared" si="426"/>
        <v>5924.6100000000442</v>
      </c>
      <c r="CY97" s="269">
        <f t="shared" si="427"/>
        <v>27141.499999999942</v>
      </c>
      <c r="CZ97" s="269">
        <f t="shared" si="428"/>
        <v>155810.23000000004</v>
      </c>
      <c r="DA97" s="269">
        <f t="shared" si="429"/>
        <v>-209234.42999999982</v>
      </c>
      <c r="DB97" s="302">
        <f t="shared" si="429"/>
        <v>83711.019999999786</v>
      </c>
    </row>
    <row r="98" spans="1:106" x14ac:dyDescent="0.25">
      <c r="A98" s="4"/>
      <c r="B98" s="35" t="s">
        <v>45</v>
      </c>
      <c r="C98" s="88">
        <f t="shared" ref="C98:Q98" si="445">C84+C91</f>
        <v>450289.86</v>
      </c>
      <c r="D98" s="89">
        <f t="shared" si="445"/>
        <v>321134.82999999996</v>
      </c>
      <c r="E98" s="89">
        <f t="shared" si="445"/>
        <v>285621.38</v>
      </c>
      <c r="F98" s="89">
        <f t="shared" si="445"/>
        <v>224096.72999999998</v>
      </c>
      <c r="G98" s="89">
        <f t="shared" si="445"/>
        <v>223282.06999999998</v>
      </c>
      <c r="H98" s="89">
        <f t="shared" si="445"/>
        <v>222429.18</v>
      </c>
      <c r="I98" s="89">
        <f t="shared" si="445"/>
        <v>212345.93</v>
      </c>
      <c r="J98" s="89">
        <f t="shared" si="445"/>
        <v>271888.67000000004</v>
      </c>
      <c r="K98" s="89">
        <f t="shared" si="445"/>
        <v>386509.95999999996</v>
      </c>
      <c r="L98" s="89">
        <f t="shared" si="445"/>
        <v>505197.61</v>
      </c>
      <c r="M98" s="89">
        <f t="shared" si="445"/>
        <v>492295.78999999992</v>
      </c>
      <c r="N98" s="160">
        <f t="shared" si="445"/>
        <v>507242.91999999993</v>
      </c>
      <c r="O98" s="89">
        <f t="shared" si="445"/>
        <v>431793.34000000008</v>
      </c>
      <c r="P98" s="89">
        <f t="shared" si="445"/>
        <v>350823.39</v>
      </c>
      <c r="Q98" s="89">
        <f t="shared" si="445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414"/>
        <v>225549.33</v>
      </c>
      <c r="V98" s="89">
        <f t="shared" si="414"/>
        <v>236095.90000000002</v>
      </c>
      <c r="W98" s="89">
        <v>376335.35000000003</v>
      </c>
      <c r="X98" s="160">
        <v>480177.2099999999</v>
      </c>
      <c r="Y98" s="258">
        <v>497450.12999999995</v>
      </c>
      <c r="Z98" s="89">
        <v>577677.24000000011</v>
      </c>
      <c r="AA98" s="89">
        <v>519139.09000000008</v>
      </c>
      <c r="AB98" s="89">
        <f t="shared" ref="AB98:AC98" si="446">AB84+AB91</f>
        <v>364868.22</v>
      </c>
      <c r="AC98" s="89">
        <f t="shared" si="446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447">AM84+AM91</f>
        <v>647434.82999999996</v>
      </c>
      <c r="AN98" s="89">
        <f t="shared" ref="AN98:AO98" si="448">AN84+AN91</f>
        <v>563093.39</v>
      </c>
      <c r="AO98" s="89">
        <f t="shared" si="448"/>
        <v>396427.98000000016</v>
      </c>
      <c r="AP98" s="89">
        <f t="shared" ref="AP98:CD98" si="449">AP84+AP91</f>
        <v>319014.94</v>
      </c>
      <c r="AQ98" s="89">
        <f t="shared" si="449"/>
        <v>311828.56</v>
      </c>
      <c r="AR98" s="89">
        <f t="shared" si="449"/>
        <v>295341.68999999994</v>
      </c>
      <c r="AS98" s="89">
        <f t="shared" si="449"/>
        <v>336703.27000000014</v>
      </c>
      <c r="AT98" s="89">
        <f t="shared" si="449"/>
        <v>394180.87000000005</v>
      </c>
      <c r="AU98" s="89">
        <f t="shared" si="449"/>
        <v>437068.99999999988</v>
      </c>
      <c r="AV98" s="89">
        <f t="shared" si="449"/>
        <v>569036.63000000012</v>
      </c>
      <c r="AW98" s="258">
        <v>671490.41999999993</v>
      </c>
      <c r="AX98" s="89">
        <v>614503.17999999993</v>
      </c>
      <c r="AY98" s="89">
        <v>567133.99</v>
      </c>
      <c r="AZ98" s="89">
        <v>408700.31000000006</v>
      </c>
      <c r="BA98" s="89">
        <v>348813.67</v>
      </c>
      <c r="BB98" s="89">
        <v>295382.65999999997</v>
      </c>
      <c r="BC98" s="89">
        <v>275449.66000000003</v>
      </c>
      <c r="BD98" s="89">
        <v>269464.74999999994</v>
      </c>
      <c r="BE98" s="89">
        <v>272774.42</v>
      </c>
      <c r="BF98" s="89">
        <v>324083.09999999998</v>
      </c>
      <c r="BG98" s="89">
        <v>526800.59</v>
      </c>
      <c r="BH98" s="160">
        <v>570698.1100000001</v>
      </c>
      <c r="BI98" s="89">
        <f t="shared" si="449"/>
        <v>18496.519999999902</v>
      </c>
      <c r="BJ98" s="89">
        <f t="shared" si="449"/>
        <v>-29688.560000000056</v>
      </c>
      <c r="BK98" s="89">
        <f t="shared" si="449"/>
        <v>-9721.9299999999348</v>
      </c>
      <c r="BL98" s="89">
        <f t="shared" si="449"/>
        <v>422.70999999999185</v>
      </c>
      <c r="BM98" s="89">
        <f t="shared" si="449"/>
        <v>8341.9800000000105</v>
      </c>
      <c r="BN98" s="89">
        <f t="shared" si="449"/>
        <v>24966.399999999994</v>
      </c>
      <c r="BO98" s="89">
        <f t="shared" si="449"/>
        <v>-13203.399999999994</v>
      </c>
      <c r="BP98" s="89">
        <f t="shared" si="449"/>
        <v>35792.770000000019</v>
      </c>
      <c r="BQ98" s="89">
        <f t="shared" si="449"/>
        <v>10174.609999999928</v>
      </c>
      <c r="BR98" s="160">
        <f t="shared" si="449"/>
        <v>25020.400000000081</v>
      </c>
      <c r="BS98" s="89">
        <f t="shared" si="449"/>
        <v>-5154.3400000000256</v>
      </c>
      <c r="BT98" s="89">
        <f t="shared" si="449"/>
        <v>-70434.320000000182</v>
      </c>
      <c r="BU98" s="89">
        <f t="shared" si="449"/>
        <v>-87345.75</v>
      </c>
      <c r="BV98" s="89">
        <f t="shared" si="449"/>
        <v>-14044.829999999958</v>
      </c>
      <c r="BW98" s="89">
        <f t="shared" si="449"/>
        <v>-19930.370000000054</v>
      </c>
      <c r="BX98" s="89">
        <f t="shared" si="449"/>
        <v>-27124.510000000038</v>
      </c>
      <c r="BY98" s="89">
        <f t="shared" si="449"/>
        <v>-70895.500000000058</v>
      </c>
      <c r="BZ98" s="89">
        <f t="shared" si="449"/>
        <v>-59109.069999999978</v>
      </c>
      <c r="CA98" s="89">
        <f t="shared" si="449"/>
        <v>-44279.949999999983</v>
      </c>
      <c r="CB98" s="89">
        <f t="shared" si="449"/>
        <v>-100745.26999999996</v>
      </c>
      <c r="CC98" s="89">
        <f t="shared" si="449"/>
        <v>-105427.91999999993</v>
      </c>
      <c r="CD98" s="89">
        <f t="shared" si="449"/>
        <v>-109898.57000000012</v>
      </c>
      <c r="CE98" s="339">
        <f t="shared" si="419"/>
        <v>-257651.06999999977</v>
      </c>
      <c r="CF98" s="269">
        <f t="shared" si="419"/>
        <v>-95257.439999999828</v>
      </c>
      <c r="CG98" s="269">
        <f t="shared" si="419"/>
        <v>-128295.73999999987</v>
      </c>
      <c r="CH98" s="269">
        <f t="shared" si="419"/>
        <v>-198225.17000000004</v>
      </c>
      <c r="CI98" s="269">
        <f t="shared" si="419"/>
        <v>-81154.300000000163</v>
      </c>
      <c r="CJ98" s="269">
        <f t="shared" si="419"/>
        <v>-68216.409999999974</v>
      </c>
      <c r="CK98" s="269">
        <f t="shared" si="420"/>
        <v>-25992.969999999972</v>
      </c>
      <c r="CL98" s="269">
        <f t="shared" si="421"/>
        <v>-38769.839999999967</v>
      </c>
      <c r="CM98" s="269">
        <f t="shared" si="421"/>
        <v>-66873.990000000165</v>
      </c>
      <c r="CN98" s="269">
        <f t="shared" si="421"/>
        <v>-57339.70000000007</v>
      </c>
      <c r="CO98" s="269">
        <f t="shared" si="421"/>
        <v>44694.270000000077</v>
      </c>
      <c r="CP98" s="302">
        <f t="shared" si="421"/>
        <v>21039.149999999907</v>
      </c>
      <c r="CQ98" s="269">
        <f t="shared" si="421"/>
        <v>83610.779999999795</v>
      </c>
      <c r="CR98" s="269">
        <f t="shared" si="421"/>
        <v>58431.5</v>
      </c>
      <c r="CS98" s="269">
        <f t="shared" si="421"/>
        <v>80300.839999999967</v>
      </c>
      <c r="CT98" s="269">
        <f t="shared" si="422"/>
        <v>154393.07999999996</v>
      </c>
      <c r="CU98" s="269">
        <f t="shared" si="423"/>
        <v>47614.310000000172</v>
      </c>
      <c r="CV98" s="269">
        <f t="shared" si="424"/>
        <v>23632.280000000028</v>
      </c>
      <c r="CW98" s="269">
        <f t="shared" si="425"/>
        <v>36378.899999999965</v>
      </c>
      <c r="CX98" s="269">
        <f t="shared" si="426"/>
        <v>25876.940000000002</v>
      </c>
      <c r="CY98" s="269">
        <f t="shared" si="427"/>
        <v>63928.850000000151</v>
      </c>
      <c r="CZ98" s="269">
        <f t="shared" si="428"/>
        <v>70097.770000000077</v>
      </c>
      <c r="DA98" s="269">
        <f t="shared" si="429"/>
        <v>-89731.590000000084</v>
      </c>
      <c r="DB98" s="302">
        <f t="shared" si="429"/>
        <v>-1661.4799999999814</v>
      </c>
    </row>
    <row r="99" spans="1:106" ht="15.75" thickBot="1" x14ac:dyDescent="0.3">
      <c r="A99" s="4"/>
      <c r="B99" s="37" t="s">
        <v>46</v>
      </c>
      <c r="C99" s="91">
        <f t="shared" ref="C99:V99" si="450">SUM(C94:C98)</f>
        <v>4952031.7500000009</v>
      </c>
      <c r="D99" s="142">
        <f t="shared" si="450"/>
        <v>3389849.1199999996</v>
      </c>
      <c r="E99" s="142">
        <f t="shared" si="450"/>
        <v>2006628.0701369089</v>
      </c>
      <c r="F99" s="142">
        <f t="shared" si="450"/>
        <v>1176026.3258786572</v>
      </c>
      <c r="G99" s="142">
        <f t="shared" si="450"/>
        <v>935441</v>
      </c>
      <c r="H99" s="142">
        <f t="shared" si="450"/>
        <v>859395.35000000009</v>
      </c>
      <c r="I99" s="142">
        <f t="shared" si="450"/>
        <v>863121.55</v>
      </c>
      <c r="J99" s="142">
        <f t="shared" si="450"/>
        <v>1292087.3999999999</v>
      </c>
      <c r="K99" s="142">
        <f t="shared" si="450"/>
        <v>2496191.67</v>
      </c>
      <c r="L99" s="142">
        <f t="shared" si="450"/>
        <v>4476190.0299999993</v>
      </c>
      <c r="M99" s="142">
        <f t="shared" si="450"/>
        <v>5023296.3100000005</v>
      </c>
      <c r="N99" s="156">
        <f t="shared" si="450"/>
        <v>4967576.3999999994</v>
      </c>
      <c r="O99" s="142">
        <f t="shared" si="450"/>
        <v>4243542.54</v>
      </c>
      <c r="P99" s="142">
        <f t="shared" si="450"/>
        <v>3011858.2899999996</v>
      </c>
      <c r="Q99" s="142">
        <f t="shared" si="450"/>
        <v>2271917.3399999994</v>
      </c>
      <c r="R99" s="142">
        <f t="shared" si="450"/>
        <v>1178351.8146979602</v>
      </c>
      <c r="S99" s="142">
        <f t="shared" si="450"/>
        <v>906086.46000024723</v>
      </c>
      <c r="T99" s="142">
        <f t="shared" si="450"/>
        <v>821740.5400002473</v>
      </c>
      <c r="U99" s="142">
        <f t="shared" si="450"/>
        <v>957636.67000024731</v>
      </c>
      <c r="V99" s="142">
        <f t="shared" si="450"/>
        <v>1174493.2600002475</v>
      </c>
      <c r="W99" s="142">
        <v>2385602.0600002478</v>
      </c>
      <c r="X99" s="156">
        <v>4412615.740000248</v>
      </c>
      <c r="Y99" s="255">
        <v>5513724.5800002478</v>
      </c>
      <c r="Z99" s="142">
        <v>6229723.9200002477</v>
      </c>
      <c r="AA99" s="142">
        <v>5933588.8300002469</v>
      </c>
      <c r="AB99" s="142">
        <f t="shared" ref="AB99:AC99" si="451">SUM(AB94:AB98)</f>
        <v>3311534.0200002464</v>
      </c>
      <c r="AC99" s="142">
        <f t="shared" si="451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6">
        <v>6932961.8800002467</v>
      </c>
      <c r="AL99" s="326">
        <v>7339540.7200002465</v>
      </c>
      <c r="AM99" s="326">
        <f t="shared" ref="AM99" si="452">SUM(AM94:AM98)</f>
        <v>6550218.4800002463</v>
      </c>
      <c r="AN99" s="326">
        <f t="shared" ref="AN99:AO99" si="453">SUM(AN94:AN98)</f>
        <v>4511107.9400002481</v>
      </c>
      <c r="AO99" s="326">
        <f t="shared" si="453"/>
        <v>2790340.2100002472</v>
      </c>
      <c r="AP99" s="326">
        <f t="shared" ref="AP99:CD99" si="454">SUM(AP94:AP98)</f>
        <v>1420966.2700002473</v>
      </c>
      <c r="AQ99" s="326">
        <f t="shared" si="454"/>
        <v>1284823.5300002473</v>
      </c>
      <c r="AR99" s="326">
        <f t="shared" si="454"/>
        <v>1185861.3600002474</v>
      </c>
      <c r="AS99" s="326">
        <f t="shared" si="454"/>
        <v>1287598.3800002476</v>
      </c>
      <c r="AT99" s="326">
        <f t="shared" si="454"/>
        <v>2005865.6900002477</v>
      </c>
      <c r="AU99" s="326">
        <f t="shared" si="454"/>
        <v>2790079.2600002475</v>
      </c>
      <c r="AV99" s="326">
        <f t="shared" si="454"/>
        <v>5934317.1500002472</v>
      </c>
      <c r="AW99" s="255">
        <v>7760675.8700002469</v>
      </c>
      <c r="AX99" s="326">
        <v>7595757.5900002476</v>
      </c>
      <c r="AY99" s="326">
        <v>6827878.6900002472</v>
      </c>
      <c r="AZ99" s="326">
        <v>4346243.6000002474</v>
      </c>
      <c r="BA99" s="326">
        <v>2399100.5000002473</v>
      </c>
      <c r="BB99" s="326">
        <v>1368808.4000002472</v>
      </c>
      <c r="BC99" s="326">
        <v>1159302.8400002471</v>
      </c>
      <c r="BD99" s="326">
        <v>1098578.3200002473</v>
      </c>
      <c r="BE99" s="326">
        <v>1095529.6900002472</v>
      </c>
      <c r="BF99" s="326">
        <v>1552152.9400002472</v>
      </c>
      <c r="BG99" s="326">
        <v>3329318.7700002473</v>
      </c>
      <c r="BH99" s="156">
        <v>5385541.3100002473</v>
      </c>
      <c r="BI99" s="326">
        <f t="shared" si="454"/>
        <v>708489.20999999961</v>
      </c>
      <c r="BJ99" s="326">
        <f t="shared" si="454"/>
        <v>377990.83000000025</v>
      </c>
      <c r="BK99" s="326">
        <f t="shared" si="454"/>
        <v>-265289.26986309059</v>
      </c>
      <c r="BL99" s="326">
        <f t="shared" si="454"/>
        <v>-2325.4888193030056</v>
      </c>
      <c r="BM99" s="326">
        <f t="shared" si="454"/>
        <v>29354.539999752742</v>
      </c>
      <c r="BN99" s="326">
        <f t="shared" si="454"/>
        <v>37654.809999752673</v>
      </c>
      <c r="BO99" s="326">
        <f t="shared" si="454"/>
        <v>-94515.120000247291</v>
      </c>
      <c r="BP99" s="326">
        <f t="shared" si="454"/>
        <v>117594.13999975275</v>
      </c>
      <c r="BQ99" s="326">
        <f t="shared" si="454"/>
        <v>110589.60999975225</v>
      </c>
      <c r="BR99" s="156">
        <f t="shared" si="454"/>
        <v>63574.28999975184</v>
      </c>
      <c r="BS99" s="326">
        <f t="shared" si="454"/>
        <v>-490428.2700002474</v>
      </c>
      <c r="BT99" s="326">
        <f t="shared" si="454"/>
        <v>-1262147.5200002478</v>
      </c>
      <c r="BU99" s="326">
        <f t="shared" si="454"/>
        <v>-1690046.2900002468</v>
      </c>
      <c r="BV99" s="326">
        <f t="shared" si="454"/>
        <v>-299675.73000024736</v>
      </c>
      <c r="BW99" s="326">
        <f t="shared" si="454"/>
        <v>-85847.68000024787</v>
      </c>
      <c r="BX99" s="326">
        <f t="shared" si="454"/>
        <v>-135773.58530228713</v>
      </c>
      <c r="BY99" s="326">
        <f t="shared" si="454"/>
        <v>-178513.69000000032</v>
      </c>
      <c r="BZ99" s="326">
        <f t="shared" si="454"/>
        <v>-241490.80999999991</v>
      </c>
      <c r="CA99" s="326">
        <f t="shared" si="454"/>
        <v>-210734.19999999995</v>
      </c>
      <c r="CB99" s="326">
        <f t="shared" si="454"/>
        <v>-222248.63000000009</v>
      </c>
      <c r="CC99" s="326">
        <f t="shared" si="454"/>
        <v>-587421.63999999943</v>
      </c>
      <c r="CD99" s="326">
        <f t="shared" si="454"/>
        <v>-901143.41999999899</v>
      </c>
      <c r="CE99" s="91">
        <f t="shared" ref="CE99:CF99" si="455">SUM(CE94:CE98)</f>
        <v>-1419237.2999999989</v>
      </c>
      <c r="CF99" s="326">
        <f t="shared" si="455"/>
        <v>-1109816.7999999991</v>
      </c>
      <c r="CG99" s="326">
        <f t="shared" ref="CG99:CI99" si="456">SUM(CG94:CG98)</f>
        <v>-616629.64999999932</v>
      </c>
      <c r="CH99" s="326">
        <f t="shared" si="456"/>
        <v>-1199573.9200000009</v>
      </c>
      <c r="CI99" s="326">
        <f t="shared" si="456"/>
        <v>-432575.18999999994</v>
      </c>
      <c r="CJ99" s="326">
        <f t="shared" ref="CJ99:CL99" si="457">SUM(CJ94:CJ98)</f>
        <v>-106840.87000000011</v>
      </c>
      <c r="CK99" s="326">
        <f t="shared" si="457"/>
        <v>-200223.37999999974</v>
      </c>
      <c r="CL99" s="326">
        <f t="shared" si="457"/>
        <v>-122630.01000000007</v>
      </c>
      <c r="CM99" s="326">
        <f t="shared" ref="CM99:CN99" si="458">SUM(CM94:CM98)</f>
        <v>-119227.51000000031</v>
      </c>
      <c r="CN99" s="326">
        <f t="shared" si="458"/>
        <v>-609123.80000000005</v>
      </c>
      <c r="CO99" s="326">
        <f t="shared" ref="CO99:CP99" si="459">SUM(CO94:CO98)</f>
        <v>182944.43999999983</v>
      </c>
      <c r="CP99" s="143">
        <f t="shared" si="459"/>
        <v>-620557.98999999987</v>
      </c>
      <c r="CQ99" s="326">
        <f t="shared" ref="CQ99:CR99" si="460">SUM(CQ94:CQ98)</f>
        <v>-827713.99000000046</v>
      </c>
      <c r="CR99" s="326">
        <f t="shared" si="460"/>
        <v>-256216.87000000023</v>
      </c>
      <c r="CS99" s="326">
        <f t="shared" ref="CS99:DA99" si="461">SUM(CS94:CS98)</f>
        <v>-277660.2100000002</v>
      </c>
      <c r="CT99" s="326">
        <f t="shared" si="461"/>
        <v>164864.34000000072</v>
      </c>
      <c r="CU99" s="326">
        <f t="shared" si="461"/>
        <v>391239.71000000025</v>
      </c>
      <c r="CV99" s="326">
        <f t="shared" si="461"/>
        <v>52157.870000000112</v>
      </c>
      <c r="CW99" s="326">
        <f t="shared" si="461"/>
        <v>125520.69000000006</v>
      </c>
      <c r="CX99" s="326">
        <f t="shared" si="461"/>
        <v>87283.039999999906</v>
      </c>
      <c r="CY99" s="326">
        <f t="shared" si="461"/>
        <v>192068.69000000024</v>
      </c>
      <c r="CZ99" s="326">
        <f t="shared" si="461"/>
        <v>453712.75000000041</v>
      </c>
      <c r="DA99" s="326">
        <f t="shared" si="461"/>
        <v>-539239.51</v>
      </c>
      <c r="DB99" s="143">
        <f t="shared" ref="DB99" si="462">SUM(DB94:DB98)</f>
        <v>548775.83999999985</v>
      </c>
    </row>
    <row r="100" spans="1:10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1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72"/>
      <c r="AK100" s="271"/>
      <c r="AL100" s="269"/>
      <c r="AM100" s="269"/>
      <c r="AN100" s="269"/>
      <c r="AO100" s="308"/>
      <c r="AP100" s="269"/>
      <c r="AQ100" s="269"/>
      <c r="AR100" s="269"/>
      <c r="AS100" s="269"/>
      <c r="AT100" s="269"/>
      <c r="AU100" s="269"/>
      <c r="AV100" s="269"/>
      <c r="AW100" s="271"/>
      <c r="AX100" s="269"/>
      <c r="AY100" s="269"/>
      <c r="AZ100" s="269"/>
      <c r="BA100" s="269"/>
      <c r="BB100" s="269"/>
      <c r="BC100" s="269"/>
      <c r="BD100" s="269"/>
      <c r="BE100" s="269"/>
      <c r="BF100" s="269"/>
      <c r="BG100" s="269"/>
      <c r="BH100" s="272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72"/>
      <c r="BS100" s="300"/>
      <c r="BT100" s="308"/>
      <c r="BU100" s="308"/>
      <c r="BV100" s="308"/>
      <c r="BW100" s="308"/>
      <c r="BX100" s="308"/>
      <c r="BY100" s="308"/>
      <c r="BZ100" s="308"/>
      <c r="CA100" s="308"/>
      <c r="CB100" s="308"/>
      <c r="CC100" s="308"/>
      <c r="CD100" s="304"/>
      <c r="CE100" s="341"/>
      <c r="CF100" s="308"/>
      <c r="CG100" s="308"/>
      <c r="CH100" s="308"/>
      <c r="CI100" s="308"/>
      <c r="CJ100" s="308"/>
      <c r="CK100" s="308"/>
      <c r="CL100" s="308"/>
      <c r="CM100" s="308"/>
      <c r="CN100" s="308"/>
      <c r="CO100" s="308"/>
      <c r="CP100" s="304"/>
      <c r="CQ100" s="308"/>
      <c r="CR100" s="308"/>
      <c r="CS100" s="308"/>
      <c r="CT100" s="308"/>
      <c r="CU100" s="308"/>
      <c r="CV100" s="308"/>
      <c r="CW100" s="308"/>
      <c r="CX100" s="308"/>
      <c r="CY100" s="308"/>
      <c r="CZ100" s="308"/>
      <c r="DA100" s="308"/>
      <c r="DB100" s="304"/>
    </row>
    <row r="101" spans="1:106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8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8">
        <v>2110070.73</v>
      </c>
      <c r="AL101" s="89">
        <v>2613852.75</v>
      </c>
      <c r="AM101" s="89">
        <v>3013762.66</v>
      </c>
      <c r="AN101" s="89">
        <v>2637924.2399999998</v>
      </c>
      <c r="AO101" s="269">
        <v>2000762</v>
      </c>
      <c r="AP101" s="89">
        <v>1419411.85</v>
      </c>
      <c r="AQ101" s="89">
        <v>844503.57999999402</v>
      </c>
      <c r="AR101" s="89">
        <v>774914.45000000088</v>
      </c>
      <c r="AS101" s="89">
        <v>683960.50999999989</v>
      </c>
      <c r="AT101" s="89">
        <v>703319.94000000297</v>
      </c>
      <c r="AU101" s="89">
        <v>927103.77000000188</v>
      </c>
      <c r="AV101" s="89">
        <v>1406349.8699999999</v>
      </c>
      <c r="AW101" s="258">
        <v>2454486.77</v>
      </c>
      <c r="AX101" s="89">
        <v>2783015.9000000102</v>
      </c>
      <c r="AY101" s="89">
        <v>3025150.21</v>
      </c>
      <c r="AZ101" s="89">
        <v>2690576.0300000003</v>
      </c>
      <c r="BA101" s="89">
        <v>1985478.48</v>
      </c>
      <c r="BB101" s="89">
        <v>1315906.1100000001</v>
      </c>
      <c r="BC101" s="89">
        <v>856071.670000004</v>
      </c>
      <c r="BD101" s="89">
        <v>693113.46</v>
      </c>
      <c r="BE101" s="89">
        <v>615223.20999999286</v>
      </c>
      <c r="BF101" s="89">
        <v>601928.49999999802</v>
      </c>
      <c r="BG101" s="89">
        <v>718518.899999997</v>
      </c>
      <c r="BH101" s="160">
        <v>1566497.75</v>
      </c>
      <c r="BI101" s="82">
        <f t="shared" ref="BI101:BJ105" si="463">C101-O101</f>
        <v>399871.29999999981</v>
      </c>
      <c r="BJ101" s="82">
        <f t="shared" si="463"/>
        <v>336359.89999999013</v>
      </c>
      <c r="BK101" s="74">
        <f t="shared" ref="BK101:BR105" si="464">IF(Q101=0,0,E101-Q101)</f>
        <v>162248.65999999992</v>
      </c>
      <c r="BL101" s="74">
        <f t="shared" si="464"/>
        <v>-111651.2300000072</v>
      </c>
      <c r="BM101" s="74">
        <f t="shared" si="464"/>
        <v>-16781.54000000353</v>
      </c>
      <c r="BN101" s="74">
        <f t="shared" si="464"/>
        <v>-14570.990000004938</v>
      </c>
      <c r="BO101" s="74">
        <f t="shared" si="464"/>
        <v>-46948.790000000386</v>
      </c>
      <c r="BP101" s="98">
        <f t="shared" si="464"/>
        <v>-28333.33000000834</v>
      </c>
      <c r="BQ101" s="98">
        <f t="shared" si="464"/>
        <v>-84296.779999999097</v>
      </c>
      <c r="BR101" s="160">
        <f t="shared" si="464"/>
        <v>61876.330000001937</v>
      </c>
      <c r="BS101" s="271">
        <f t="shared" ref="BS101:BS105" si="465">IF(Y101=0,0,M101-Y101)</f>
        <v>-52876.390000000363</v>
      </c>
      <c r="BT101" s="269">
        <f t="shared" ref="BT101:BU105" si="466">IF(Z101=0,0,N101-Z101)</f>
        <v>-115121.63999999082</v>
      </c>
      <c r="BU101" s="269">
        <f t="shared" si="466"/>
        <v>-729544.37000000989</v>
      </c>
      <c r="BV101" s="269">
        <f t="shared" ref="BV101:BV105" si="467">IF(AB101=0,0,P101-AB101)</f>
        <v>-521333.70999999996</v>
      </c>
      <c r="BW101" s="269">
        <f t="shared" ref="BW101:BW105" si="468">IF(AC101=0,0,Q101-AC101)</f>
        <v>-140798.13000000035</v>
      </c>
      <c r="BX101" s="269">
        <f t="shared" ref="BX101:BX105" si="469">IF(AD101=0,0,R101-AD101)</f>
        <v>-110848.02999999677</v>
      </c>
      <c r="BY101" s="269">
        <f t="shared" ref="BY101:BY105" si="470">IF(AE101=0,0,S101-AE101)</f>
        <v>-268048.63999999373</v>
      </c>
      <c r="BZ101" s="269">
        <f t="shared" ref="BZ101:BZ105" si="471">IF(AF101=0,0,T101-AF101)</f>
        <v>-169048.23999999242</v>
      </c>
      <c r="CA101" s="269">
        <f t="shared" ref="CA101:CA105" si="472">IF(AG101=0,0,U101-AG101)</f>
        <v>-167798.16999999771</v>
      </c>
      <c r="CB101" s="269">
        <f t="shared" ref="CB101:CB105" si="473">IF(AH101=0,0,V101-AH101)</f>
        <v>-142254.8899999999</v>
      </c>
      <c r="CC101" s="269">
        <f t="shared" ref="CC101:CC105" si="474">IF(AI101=0,0,W101-AI101)</f>
        <v>-189071.62000000081</v>
      </c>
      <c r="CD101" s="302">
        <f t="shared" ref="CD101:CD105" si="475">IF(AJ101=0,0,X101-AJ101)</f>
        <v>-283472.61000000173</v>
      </c>
      <c r="CE101" s="339">
        <f t="shared" ref="CE101:CJ105" si="476">IF(AK101=0,0,Y101-AK101)</f>
        <v>-357203.40999999992</v>
      </c>
      <c r="CF101" s="269">
        <f t="shared" si="476"/>
        <v>-662353.74999999977</v>
      </c>
      <c r="CG101" s="269">
        <f t="shared" si="476"/>
        <v>-475456.09999999031</v>
      </c>
      <c r="CH101" s="269">
        <f t="shared" si="476"/>
        <v>-502540.79000000004</v>
      </c>
      <c r="CI101" s="269">
        <f t="shared" si="476"/>
        <v>-605132.9299999997</v>
      </c>
      <c r="CJ101" s="269">
        <f t="shared" si="476"/>
        <v>-248403.22999999998</v>
      </c>
      <c r="CK101" s="269">
        <f t="shared" ref="CK101:CK105" si="477">IF(AQ101=0,0,AE101-AQ101)</f>
        <v>127534.33000000112</v>
      </c>
      <c r="CL101" s="269">
        <f t="shared" ref="CL101:CS105" si="478">IF(AR101=0,0,AF101-AR101)</f>
        <v>-95643.630000004545</v>
      </c>
      <c r="CM101" s="269">
        <f t="shared" si="478"/>
        <v>-27224.130000001867</v>
      </c>
      <c r="CN101" s="269">
        <f t="shared" si="478"/>
        <v>-50715.560000003083</v>
      </c>
      <c r="CO101" s="269">
        <f t="shared" si="478"/>
        <v>-111608.24000000092</v>
      </c>
      <c r="CP101" s="302">
        <f t="shared" si="478"/>
        <v>-56480.010000000009</v>
      </c>
      <c r="CQ101" s="269">
        <f t="shared" si="478"/>
        <v>-344416.04000000004</v>
      </c>
      <c r="CR101" s="269">
        <f t="shared" si="478"/>
        <v>-169163.15000001015</v>
      </c>
      <c r="CS101" s="269">
        <f t="shared" si="478"/>
        <v>-11387.549999999814</v>
      </c>
      <c r="CT101" s="269">
        <f t="shared" ref="CT101:CT105" si="479">IF(AZ101=0,0,AN101-AZ101)</f>
        <v>-52651.790000000503</v>
      </c>
      <c r="CU101" s="269">
        <f t="shared" ref="CU101:CU105" si="480">IF(BA101=0,0,AO101-BA101)</f>
        <v>15283.520000000019</v>
      </c>
      <c r="CV101" s="269">
        <f t="shared" ref="CV101:CV105" si="481">IF(BB101=0,0,AP101-BB101)</f>
        <v>103505.73999999999</v>
      </c>
      <c r="CW101" s="269">
        <f t="shared" ref="CW101:CW105" si="482">IF(BC101=0,0,AQ101-BC101)</f>
        <v>-11568.090000009979</v>
      </c>
      <c r="CX101" s="269">
        <f t="shared" ref="CX101:CX105" si="483">IF(BD101=0,0,AR101-BD101)</f>
        <v>81800.990000000922</v>
      </c>
      <c r="CY101" s="269">
        <f t="shared" ref="CY101:CY105" si="484">IF(BE101=0,0,AS101-BE101)</f>
        <v>68737.300000007031</v>
      </c>
      <c r="CZ101" s="269">
        <f t="shared" ref="CZ101:CZ105" si="485">IF(BF101=0,0,AT101-BF101)</f>
        <v>101391.44000000495</v>
      </c>
      <c r="DA101" s="269">
        <f t="shared" ref="DA101:DB105" si="486">IF(BG101=0,0,AU101-BG101)</f>
        <v>208584.87000000488</v>
      </c>
      <c r="DB101" s="302">
        <f t="shared" si="486"/>
        <v>-160147.88000000012</v>
      </c>
    </row>
    <row r="102" spans="1:106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8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8">
        <v>235711.37</v>
      </c>
      <c r="AL102" s="89">
        <v>287901.28999999998</v>
      </c>
      <c r="AM102" s="89">
        <v>376399.79</v>
      </c>
      <c r="AN102" s="89">
        <v>354183.54000000004</v>
      </c>
      <c r="AO102" s="269">
        <v>375310</v>
      </c>
      <c r="AP102" s="89">
        <v>279710.73</v>
      </c>
      <c r="AQ102" s="89">
        <v>675022.8899999999</v>
      </c>
      <c r="AR102" s="89">
        <v>238427.15</v>
      </c>
      <c r="AS102" s="89">
        <v>203652.63999999998</v>
      </c>
      <c r="AT102" s="89">
        <v>539229.19999999995</v>
      </c>
      <c r="AU102" s="89">
        <v>188291.82</v>
      </c>
      <c r="AV102" s="89">
        <v>217884.84</v>
      </c>
      <c r="AW102" s="258">
        <v>358753.11</v>
      </c>
      <c r="AX102" s="89">
        <v>429907.41999999899</v>
      </c>
      <c r="AY102" s="89">
        <v>471608.66999999899</v>
      </c>
      <c r="AZ102" s="89">
        <v>863185.37999999896</v>
      </c>
      <c r="BA102" s="89">
        <v>655533.31999999809</v>
      </c>
      <c r="BB102" s="89">
        <v>566433.94000000006</v>
      </c>
      <c r="BC102" s="89">
        <v>324387.87000000005</v>
      </c>
      <c r="BD102" s="89">
        <v>288967.69</v>
      </c>
      <c r="BE102" s="89">
        <v>215129.61000000002</v>
      </c>
      <c r="BF102" s="89">
        <v>202120.02</v>
      </c>
      <c r="BG102" s="89">
        <v>177202.77</v>
      </c>
      <c r="BH102" s="160">
        <v>250664.549999999</v>
      </c>
      <c r="BI102" s="82">
        <f t="shared" si="463"/>
        <v>148795.02000000002</v>
      </c>
      <c r="BJ102" s="82">
        <f t="shared" si="463"/>
        <v>64963.510000000009</v>
      </c>
      <c r="BK102" s="74">
        <f t="shared" si="464"/>
        <v>185412.92</v>
      </c>
      <c r="BL102" s="74">
        <f t="shared" si="464"/>
        <v>-249676.07000000097</v>
      </c>
      <c r="BM102" s="74">
        <f t="shared" si="464"/>
        <v>-446794.87000000005</v>
      </c>
      <c r="BN102" s="74">
        <f t="shared" si="464"/>
        <v>39718.909999999902</v>
      </c>
      <c r="BO102" s="74">
        <f t="shared" si="464"/>
        <v>217385.59000000003</v>
      </c>
      <c r="BP102" s="98">
        <f t="shared" si="464"/>
        <v>47497.020000000004</v>
      </c>
      <c r="BQ102" s="98">
        <f t="shared" si="464"/>
        <v>4044.8899999999994</v>
      </c>
      <c r="BR102" s="160">
        <f t="shared" si="464"/>
        <v>11134.650000000111</v>
      </c>
      <c r="BS102" s="271">
        <f t="shared" si="465"/>
        <v>-110566.29000000001</v>
      </c>
      <c r="BT102" s="269">
        <f t="shared" si="466"/>
        <v>-35705.469999999972</v>
      </c>
      <c r="BU102" s="269">
        <f t="shared" si="466"/>
        <v>-160676.94</v>
      </c>
      <c r="BV102" s="269">
        <f t="shared" si="467"/>
        <v>-123527.57999999996</v>
      </c>
      <c r="BW102" s="269">
        <f t="shared" si="468"/>
        <v>-36472.989999999991</v>
      </c>
      <c r="BX102" s="269">
        <f t="shared" si="469"/>
        <v>-99480.719999999041</v>
      </c>
      <c r="BY102" s="269">
        <f t="shared" si="470"/>
        <v>410111.96</v>
      </c>
      <c r="BZ102" s="269">
        <f t="shared" si="471"/>
        <v>-110586.64999999991</v>
      </c>
      <c r="CA102" s="269">
        <f t="shared" si="472"/>
        <v>-6994.8300000000017</v>
      </c>
      <c r="CB102" s="269">
        <f t="shared" si="473"/>
        <v>-364056.64</v>
      </c>
      <c r="CC102" s="269">
        <f t="shared" si="474"/>
        <v>-77962.22</v>
      </c>
      <c r="CD102" s="302">
        <f t="shared" si="475"/>
        <v>-676740.8</v>
      </c>
      <c r="CE102" s="339">
        <f t="shared" si="476"/>
        <v>42861.830000000016</v>
      </c>
      <c r="CF102" s="269">
        <f t="shared" si="476"/>
        <v>-55830.869999999995</v>
      </c>
      <c r="CG102" s="269">
        <f t="shared" si="476"/>
        <v>-24305.02999999997</v>
      </c>
      <c r="CH102" s="269">
        <f t="shared" si="476"/>
        <v>-33432.760000000068</v>
      </c>
      <c r="CI102" s="269">
        <f t="shared" si="476"/>
        <v>-164208.65</v>
      </c>
      <c r="CJ102" s="269">
        <f t="shared" si="476"/>
        <v>255408.91000000003</v>
      </c>
      <c r="CK102" s="269">
        <f t="shared" si="477"/>
        <v>-522163.80999999988</v>
      </c>
      <c r="CL102" s="269">
        <f t="shared" si="478"/>
        <v>-60818.489999999991</v>
      </c>
      <c r="CM102" s="269">
        <f t="shared" si="478"/>
        <v>-85934.25999999998</v>
      </c>
      <c r="CN102" s="269">
        <f t="shared" si="478"/>
        <v>-96683.369999999937</v>
      </c>
      <c r="CO102" s="269">
        <f t="shared" si="478"/>
        <v>-29024.440000000002</v>
      </c>
      <c r="CP102" s="302">
        <f t="shared" si="478"/>
        <v>567754</v>
      </c>
      <c r="CQ102" s="269">
        <f t="shared" si="478"/>
        <v>-123041.73999999999</v>
      </c>
      <c r="CR102" s="269">
        <f t="shared" si="478"/>
        <v>-142006.12999999902</v>
      </c>
      <c r="CS102" s="269">
        <f t="shared" si="478"/>
        <v>-95208.879999999015</v>
      </c>
      <c r="CT102" s="269">
        <f t="shared" si="479"/>
        <v>-509001.83999999892</v>
      </c>
      <c r="CU102" s="269">
        <f t="shared" si="480"/>
        <v>-280223.31999999809</v>
      </c>
      <c r="CV102" s="269">
        <f t="shared" si="481"/>
        <v>-286723.21000000008</v>
      </c>
      <c r="CW102" s="269">
        <f t="shared" si="482"/>
        <v>350635.01999999984</v>
      </c>
      <c r="CX102" s="269">
        <f t="shared" si="483"/>
        <v>-50540.540000000008</v>
      </c>
      <c r="CY102" s="269">
        <f t="shared" si="484"/>
        <v>-11476.97000000003</v>
      </c>
      <c r="CZ102" s="269">
        <f t="shared" si="485"/>
        <v>337109.17999999993</v>
      </c>
      <c r="DA102" s="269">
        <f t="shared" si="486"/>
        <v>11089.050000000017</v>
      </c>
      <c r="DB102" s="302">
        <f t="shared" si="486"/>
        <v>-32779.709999999002</v>
      </c>
    </row>
    <row r="103" spans="1:106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8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8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269">
        <v>615991</v>
      </c>
      <c r="AP103" s="89">
        <v>345498.82</v>
      </c>
      <c r="AQ103" s="89">
        <v>177127.81999999989</v>
      </c>
      <c r="AR103" s="89">
        <v>147830.99000000011</v>
      </c>
      <c r="AS103" s="89">
        <v>151349.16999999998</v>
      </c>
      <c r="AT103" s="89">
        <v>135711.4800000001</v>
      </c>
      <c r="AU103" s="89">
        <v>222414.93</v>
      </c>
      <c r="AV103" s="89">
        <v>385403.97</v>
      </c>
      <c r="AW103" s="258">
        <v>793176.92</v>
      </c>
      <c r="AX103" s="89">
        <v>940094.64</v>
      </c>
      <c r="AY103" s="89">
        <v>1034533.2799999999</v>
      </c>
      <c r="AZ103" s="89">
        <v>895276.51000000013</v>
      </c>
      <c r="BA103" s="89">
        <v>577966.42999999889</v>
      </c>
      <c r="BB103" s="89">
        <v>293646.57</v>
      </c>
      <c r="BC103" s="89">
        <v>192335.18000000011</v>
      </c>
      <c r="BD103" s="89">
        <v>141199.59</v>
      </c>
      <c r="BE103" s="89">
        <v>126442.09</v>
      </c>
      <c r="BF103" s="89">
        <v>138228.9500000001</v>
      </c>
      <c r="BG103" s="89">
        <v>194250.81</v>
      </c>
      <c r="BH103" s="160">
        <v>449527.81999999995</v>
      </c>
      <c r="BI103" s="82">
        <f t="shared" si="463"/>
        <v>130179.400000002</v>
      </c>
      <c r="BJ103" s="82">
        <f t="shared" si="463"/>
        <v>136689.39000000106</v>
      </c>
      <c r="BK103" s="74">
        <f t="shared" si="464"/>
        <v>52933.359999999986</v>
      </c>
      <c r="BL103" s="74">
        <f t="shared" si="464"/>
        <v>-21722.309999999998</v>
      </c>
      <c r="BM103" s="74">
        <f t="shared" si="464"/>
        <v>14083.609999999899</v>
      </c>
      <c r="BN103" s="74">
        <f t="shared" si="464"/>
        <v>18805.330000000002</v>
      </c>
      <c r="BO103" s="74">
        <f t="shared" si="464"/>
        <v>14141.839999999997</v>
      </c>
      <c r="BP103" s="98">
        <f t="shared" si="464"/>
        <v>-4712.4199999999983</v>
      </c>
      <c r="BQ103" s="98">
        <f t="shared" si="464"/>
        <v>7503.799999999901</v>
      </c>
      <c r="BR103" s="160">
        <f t="shared" si="464"/>
        <v>83606.020000000019</v>
      </c>
      <c r="BS103" s="271">
        <f t="shared" si="465"/>
        <v>22337.400000000023</v>
      </c>
      <c r="BT103" s="269">
        <f t="shared" si="466"/>
        <v>-67102.099999999977</v>
      </c>
      <c r="BU103" s="269">
        <f t="shared" si="466"/>
        <v>-213289.86999999988</v>
      </c>
      <c r="BV103" s="269">
        <f t="shared" si="467"/>
        <v>-261220.51</v>
      </c>
      <c r="BW103" s="269">
        <f t="shared" si="468"/>
        <v>-11180.800000000047</v>
      </c>
      <c r="BX103" s="269">
        <f t="shared" si="469"/>
        <v>-22367.090000000026</v>
      </c>
      <c r="BY103" s="269">
        <f t="shared" si="470"/>
        <v>-27798.040000000008</v>
      </c>
      <c r="BZ103" s="269">
        <f t="shared" si="471"/>
        <v>-47983.75</v>
      </c>
      <c r="CA103" s="269">
        <f t="shared" si="472"/>
        <v>-44743.299999999916</v>
      </c>
      <c r="CB103" s="269">
        <f t="shared" si="473"/>
        <v>-7998.7800000000134</v>
      </c>
      <c r="CC103" s="269">
        <f t="shared" si="474"/>
        <v>-37683.099999999977</v>
      </c>
      <c r="CD103" s="302">
        <f t="shared" si="475"/>
        <v>-88310.270000000019</v>
      </c>
      <c r="CE103" s="339">
        <f t="shared" si="476"/>
        <v>-67214.220000000088</v>
      </c>
      <c r="CF103" s="269">
        <f t="shared" si="476"/>
        <v>-248813.94000000018</v>
      </c>
      <c r="CG103" s="269">
        <f t="shared" si="476"/>
        <v>-263251.49999999907</v>
      </c>
      <c r="CH103" s="269">
        <f t="shared" si="476"/>
        <v>-118818.58000000101</v>
      </c>
      <c r="CI103" s="269">
        <f t="shared" si="476"/>
        <v>-217535.42999999993</v>
      </c>
      <c r="CJ103" s="269">
        <f t="shared" si="476"/>
        <v>-45025.070000000007</v>
      </c>
      <c r="CK103" s="269">
        <f t="shared" si="477"/>
        <v>-16176.429999999789</v>
      </c>
      <c r="CL103" s="269">
        <f t="shared" si="478"/>
        <v>-583.34000000011292</v>
      </c>
      <c r="CM103" s="269">
        <f t="shared" si="478"/>
        <v>-19887.010000000068</v>
      </c>
      <c r="CN103" s="269">
        <f t="shared" si="478"/>
        <v>-4126.0000000000873</v>
      </c>
      <c r="CO103" s="269">
        <f t="shared" si="478"/>
        <v>-48230.700000000012</v>
      </c>
      <c r="CP103" s="302">
        <f t="shared" si="478"/>
        <v>-3895.609999999986</v>
      </c>
      <c r="CQ103" s="269">
        <f t="shared" si="478"/>
        <v>-130655.75</v>
      </c>
      <c r="CR103" s="269">
        <f t="shared" si="478"/>
        <v>31389.14000000013</v>
      </c>
      <c r="CS103" s="269">
        <f t="shared" si="478"/>
        <v>91017.149999999092</v>
      </c>
      <c r="CT103" s="269">
        <f t="shared" si="479"/>
        <v>14733.710000000894</v>
      </c>
      <c r="CU103" s="269">
        <f t="shared" si="480"/>
        <v>38024.570000001113</v>
      </c>
      <c r="CV103" s="269">
        <f t="shared" si="481"/>
        <v>51852.25</v>
      </c>
      <c r="CW103" s="269">
        <f t="shared" si="482"/>
        <v>-15207.360000000219</v>
      </c>
      <c r="CX103" s="269">
        <f t="shared" si="483"/>
        <v>6631.4000000001106</v>
      </c>
      <c r="CY103" s="269">
        <f t="shared" si="484"/>
        <v>24907.079999999987</v>
      </c>
      <c r="CZ103" s="269">
        <f t="shared" si="485"/>
        <v>-2517.4700000000012</v>
      </c>
      <c r="DA103" s="269">
        <f t="shared" si="486"/>
        <v>28164.119999999995</v>
      </c>
      <c r="DB103" s="302">
        <f t="shared" si="486"/>
        <v>-64123.849999999977</v>
      </c>
    </row>
    <row r="104" spans="1:106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8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8">
        <v>788683.03</v>
      </c>
      <c r="AL104" s="89">
        <v>1074130.04</v>
      </c>
      <c r="AM104" s="89">
        <v>1204597.3</v>
      </c>
      <c r="AN104" s="89">
        <v>1020826.03</v>
      </c>
      <c r="AO104" s="269">
        <v>724160</v>
      </c>
      <c r="AP104" s="89">
        <v>429023.36</v>
      </c>
      <c r="AQ104" s="89">
        <v>234943.58000000002</v>
      </c>
      <c r="AR104" s="89">
        <v>211341.85</v>
      </c>
      <c r="AS104" s="89">
        <v>195972.01</v>
      </c>
      <c r="AT104" s="89">
        <v>181176.21999999997</v>
      </c>
      <c r="AU104" s="89">
        <v>333273.5</v>
      </c>
      <c r="AV104" s="89">
        <v>545651.73</v>
      </c>
      <c r="AW104" s="258">
        <v>956724.07999999984</v>
      </c>
      <c r="AX104" s="89">
        <v>1224775.1299999999</v>
      </c>
      <c r="AY104" s="89">
        <v>1411174.1400000001</v>
      </c>
      <c r="AZ104" s="89">
        <v>1178329.95</v>
      </c>
      <c r="BA104" s="89">
        <v>772879.4800000001</v>
      </c>
      <c r="BB104" s="89">
        <v>368012.73</v>
      </c>
      <c r="BC104" s="89">
        <v>275115.7</v>
      </c>
      <c r="BD104" s="89">
        <v>152722.94999999998</v>
      </c>
      <c r="BE104" s="89">
        <v>163415.87</v>
      </c>
      <c r="BF104" s="89">
        <v>177746.72999999998</v>
      </c>
      <c r="BG104" s="89">
        <v>245099.10000000003</v>
      </c>
      <c r="BH104" s="160">
        <v>637334.32000000007</v>
      </c>
      <c r="BI104" s="82">
        <f t="shared" si="463"/>
        <v>37987.669999999925</v>
      </c>
      <c r="BJ104" s="82">
        <f t="shared" si="463"/>
        <v>264031.82000000007</v>
      </c>
      <c r="BK104" s="74">
        <f t="shared" si="464"/>
        <v>38713.709999999963</v>
      </c>
      <c r="BL104" s="74">
        <f t="shared" si="464"/>
        <v>229.80999999999767</v>
      </c>
      <c r="BM104" s="74">
        <f t="shared" si="464"/>
        <v>-43397.500000000116</v>
      </c>
      <c r="BN104" s="74">
        <f t="shared" si="464"/>
        <v>15976.979999999996</v>
      </c>
      <c r="BO104" s="74">
        <f t="shared" si="464"/>
        <v>-3157.710000000021</v>
      </c>
      <c r="BP104" s="98">
        <f t="shared" si="464"/>
        <v>-18965.049999999988</v>
      </c>
      <c r="BQ104" s="98">
        <f t="shared" si="464"/>
        <v>-14069.809999999998</v>
      </c>
      <c r="BR104" s="160">
        <f t="shared" si="464"/>
        <v>85376.75</v>
      </c>
      <c r="BS104" s="271">
        <f t="shared" si="465"/>
        <v>-8061.3299999999581</v>
      </c>
      <c r="BT104" s="269">
        <f t="shared" si="466"/>
        <v>-115778.46999999997</v>
      </c>
      <c r="BU104" s="269">
        <f t="shared" si="466"/>
        <v>-267739.21999999997</v>
      </c>
      <c r="BV104" s="269">
        <f t="shared" si="467"/>
        <v>-243015.63</v>
      </c>
      <c r="BW104" s="269">
        <f t="shared" si="468"/>
        <v>-42258.390000000014</v>
      </c>
      <c r="BX104" s="269">
        <f t="shared" si="469"/>
        <v>-87394.169999999984</v>
      </c>
      <c r="BY104" s="269">
        <f t="shared" si="470"/>
        <v>31026.590000000142</v>
      </c>
      <c r="BZ104" s="269">
        <f t="shared" si="471"/>
        <v>-52518.11</v>
      </c>
      <c r="CA104" s="269">
        <f t="shared" si="472"/>
        <v>-42364.040000000008</v>
      </c>
      <c r="CB104" s="269">
        <f t="shared" si="473"/>
        <v>-6797.2700000000186</v>
      </c>
      <c r="CC104" s="269">
        <f t="shared" si="474"/>
        <v>-100308.51000000001</v>
      </c>
      <c r="CD104" s="302">
        <f t="shared" si="475"/>
        <v>-90170.120000000054</v>
      </c>
      <c r="CE104" s="339">
        <f t="shared" si="476"/>
        <v>-44640.900000000023</v>
      </c>
      <c r="CF104" s="269">
        <f t="shared" si="476"/>
        <v>-225706.15000000002</v>
      </c>
      <c r="CG104" s="269">
        <f t="shared" si="476"/>
        <v>-160431.3600000001</v>
      </c>
      <c r="CH104" s="269">
        <f t="shared" si="476"/>
        <v>-131786.43000000005</v>
      </c>
      <c r="CI104" s="269">
        <f t="shared" si="476"/>
        <v>-175430.13</v>
      </c>
      <c r="CJ104" s="269">
        <f t="shared" si="476"/>
        <v>-7531.6199999999953</v>
      </c>
      <c r="CK104" s="269">
        <f t="shared" si="477"/>
        <v>-56767.680000000051</v>
      </c>
      <c r="CL104" s="269">
        <f t="shared" si="478"/>
        <v>-36970.339999999997</v>
      </c>
      <c r="CM104" s="269">
        <f t="shared" si="478"/>
        <v>-18218.559999999998</v>
      </c>
      <c r="CN104" s="269">
        <f t="shared" si="478"/>
        <v>-19984.389999999956</v>
      </c>
      <c r="CO104" s="269">
        <f t="shared" si="478"/>
        <v>-24331.299999999988</v>
      </c>
      <c r="CP104" s="302">
        <f t="shared" si="478"/>
        <v>-66471.659999999974</v>
      </c>
      <c r="CQ104" s="269">
        <f t="shared" si="478"/>
        <v>-168041.04999999981</v>
      </c>
      <c r="CR104" s="269">
        <f t="shared" si="478"/>
        <v>-150645.08999999985</v>
      </c>
      <c r="CS104" s="269">
        <f t="shared" si="478"/>
        <v>-206576.84000000008</v>
      </c>
      <c r="CT104" s="269">
        <f t="shared" si="479"/>
        <v>-157503.91999999993</v>
      </c>
      <c r="CU104" s="269">
        <f t="shared" si="480"/>
        <v>-48719.480000000098</v>
      </c>
      <c r="CV104" s="269">
        <f t="shared" si="481"/>
        <v>61010.630000000005</v>
      </c>
      <c r="CW104" s="269">
        <f t="shared" si="482"/>
        <v>-40172.119999999995</v>
      </c>
      <c r="CX104" s="269">
        <f t="shared" si="483"/>
        <v>58618.900000000023</v>
      </c>
      <c r="CY104" s="269">
        <f t="shared" si="484"/>
        <v>32556.140000000014</v>
      </c>
      <c r="CZ104" s="269">
        <f t="shared" si="485"/>
        <v>3429.4899999999907</v>
      </c>
      <c r="DA104" s="269">
        <f t="shared" si="486"/>
        <v>88174.399999999965</v>
      </c>
      <c r="DB104" s="302">
        <f t="shared" si="486"/>
        <v>-91682.590000000084</v>
      </c>
    </row>
    <row r="105" spans="1:106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8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8">
        <v>656969.69999999995</v>
      </c>
      <c r="AL105" s="89">
        <v>658539.79</v>
      </c>
      <c r="AM105" s="89">
        <v>722452.69</v>
      </c>
      <c r="AN105" s="89">
        <v>645815.24000000011</v>
      </c>
      <c r="AO105" s="269">
        <v>685404</v>
      </c>
      <c r="AP105" s="89">
        <v>395985.87000000005</v>
      </c>
      <c r="AQ105" s="89">
        <v>313123.39</v>
      </c>
      <c r="AR105" s="89">
        <v>445458.42000000004</v>
      </c>
      <c r="AS105" s="89">
        <v>262559.52</v>
      </c>
      <c r="AT105" s="89">
        <v>315745.74</v>
      </c>
      <c r="AU105" s="89">
        <v>371863.32</v>
      </c>
      <c r="AV105" s="89">
        <v>440991.91000000003</v>
      </c>
      <c r="AW105" s="258">
        <v>528165.81999999995</v>
      </c>
      <c r="AX105" s="89">
        <v>573856</v>
      </c>
      <c r="AY105" s="89">
        <v>645726.41999999993</v>
      </c>
      <c r="AZ105" s="89">
        <v>598426.91</v>
      </c>
      <c r="BA105" s="89">
        <v>486984.85000000003</v>
      </c>
      <c r="BB105" s="89">
        <v>334812.88</v>
      </c>
      <c r="BC105" s="89">
        <v>291212.95</v>
      </c>
      <c r="BD105" s="89">
        <v>284617.83</v>
      </c>
      <c r="BE105" s="89">
        <v>274305.22000000003</v>
      </c>
      <c r="BF105" s="89">
        <v>263582.13</v>
      </c>
      <c r="BG105" s="89">
        <v>309908.62</v>
      </c>
      <c r="BH105" s="160">
        <v>463905.05000000005</v>
      </c>
      <c r="BI105" s="82">
        <f t="shared" si="463"/>
        <v>152674.45000000007</v>
      </c>
      <c r="BJ105" s="82">
        <f t="shared" si="463"/>
        <v>-209555.29999999993</v>
      </c>
      <c r="BK105" s="74">
        <f t="shared" si="464"/>
        <v>33193.350000000035</v>
      </c>
      <c r="BL105" s="74">
        <f t="shared" si="464"/>
        <v>-76882.540000000008</v>
      </c>
      <c r="BM105" s="74">
        <f t="shared" si="464"/>
        <v>2445.9500000000407</v>
      </c>
      <c r="BN105" s="74">
        <f t="shared" si="464"/>
        <v>105069.21000000002</v>
      </c>
      <c r="BO105" s="74">
        <f t="shared" si="464"/>
        <v>10743.150000000023</v>
      </c>
      <c r="BP105" s="98">
        <f t="shared" si="464"/>
        <v>-24535.02999999997</v>
      </c>
      <c r="BQ105" s="98">
        <f t="shared" si="464"/>
        <v>110331.72999999998</v>
      </c>
      <c r="BR105" s="160">
        <f t="shared" si="464"/>
        <v>-35101.290000000095</v>
      </c>
      <c r="BS105" s="271">
        <f t="shared" si="465"/>
        <v>71010.239999999991</v>
      </c>
      <c r="BT105" s="269">
        <f t="shared" si="466"/>
        <v>-102566.20999999996</v>
      </c>
      <c r="BU105" s="269">
        <f t="shared" si="466"/>
        <v>-193957.71000000008</v>
      </c>
      <c r="BV105" s="269">
        <f t="shared" si="467"/>
        <v>147660.03000000003</v>
      </c>
      <c r="BW105" s="269">
        <f t="shared" si="468"/>
        <v>183831.84999999998</v>
      </c>
      <c r="BX105" s="269">
        <f t="shared" si="469"/>
        <v>-175572.95</v>
      </c>
      <c r="BY105" s="269">
        <f t="shared" si="470"/>
        <v>-28947.120000000024</v>
      </c>
      <c r="BZ105" s="269">
        <f t="shared" si="471"/>
        <v>-152290.84999999998</v>
      </c>
      <c r="CA105" s="269">
        <f t="shared" si="472"/>
        <v>-29918.660000000003</v>
      </c>
      <c r="CB105" s="269">
        <f t="shared" si="473"/>
        <v>-18076.690000000002</v>
      </c>
      <c r="CC105" s="269">
        <f t="shared" si="474"/>
        <v>-141508.68</v>
      </c>
      <c r="CD105" s="302">
        <f t="shared" si="475"/>
        <v>37334.440000000061</v>
      </c>
      <c r="CE105" s="339">
        <f t="shared" si="476"/>
        <v>-243219.82999999996</v>
      </c>
      <c r="CF105" s="269">
        <f t="shared" si="476"/>
        <v>-165212.64000000007</v>
      </c>
      <c r="CG105" s="269">
        <f t="shared" si="476"/>
        <v>-154351.1399999999</v>
      </c>
      <c r="CH105" s="269">
        <f t="shared" si="476"/>
        <v>-137071.55000000016</v>
      </c>
      <c r="CI105" s="269">
        <f t="shared" si="476"/>
        <v>-454313.31</v>
      </c>
      <c r="CJ105" s="269">
        <f t="shared" si="476"/>
        <v>83658.399999999965</v>
      </c>
      <c r="CK105" s="269">
        <f t="shared" si="477"/>
        <v>-31366.940000000002</v>
      </c>
      <c r="CL105" s="269">
        <f t="shared" si="478"/>
        <v>-68661.73000000004</v>
      </c>
      <c r="CM105" s="269">
        <f t="shared" si="478"/>
        <v>-14676.930000000022</v>
      </c>
      <c r="CN105" s="269">
        <f t="shared" si="478"/>
        <v>-64416.94</v>
      </c>
      <c r="CO105" s="269">
        <f t="shared" si="478"/>
        <v>-35034.130000000005</v>
      </c>
      <c r="CP105" s="302">
        <f t="shared" si="478"/>
        <v>-81262.030000000028</v>
      </c>
      <c r="CQ105" s="269">
        <f t="shared" si="478"/>
        <v>128803.88</v>
      </c>
      <c r="CR105" s="269">
        <f t="shared" si="478"/>
        <v>84683.790000000037</v>
      </c>
      <c r="CS105" s="269">
        <f t="shared" si="478"/>
        <v>76726.270000000019</v>
      </c>
      <c r="CT105" s="269">
        <f t="shared" si="479"/>
        <v>47388.330000000075</v>
      </c>
      <c r="CU105" s="269">
        <f t="shared" si="480"/>
        <v>198419.14999999997</v>
      </c>
      <c r="CV105" s="269">
        <f t="shared" si="481"/>
        <v>61172.990000000049</v>
      </c>
      <c r="CW105" s="269">
        <f t="shared" si="482"/>
        <v>21910.440000000002</v>
      </c>
      <c r="CX105" s="269">
        <f t="shared" si="483"/>
        <v>160840.59000000003</v>
      </c>
      <c r="CY105" s="269">
        <f t="shared" si="484"/>
        <v>-11745.700000000012</v>
      </c>
      <c r="CZ105" s="269">
        <f t="shared" si="485"/>
        <v>52163.609999999986</v>
      </c>
      <c r="DA105" s="269">
        <f t="shared" si="486"/>
        <v>61954.700000000012</v>
      </c>
      <c r="DB105" s="302">
        <f t="shared" si="486"/>
        <v>-22913.140000000014</v>
      </c>
    </row>
    <row r="106" spans="1:106" x14ac:dyDescent="0.25">
      <c r="A106" s="4"/>
      <c r="B106" s="35" t="s">
        <v>46</v>
      </c>
      <c r="C106" s="97">
        <f t="shared" ref="C106:BN106" si="487">SUM(C101:C105)</f>
        <v>4669267.4700000016</v>
      </c>
      <c r="D106" s="74">
        <f t="shared" si="487"/>
        <v>4236161.0799999908</v>
      </c>
      <c r="E106" s="98">
        <f t="shared" si="487"/>
        <v>3210630.09</v>
      </c>
      <c r="F106" s="98">
        <f t="shared" si="487"/>
        <v>1952372.7199999962</v>
      </c>
      <c r="G106" s="74">
        <f t="shared" si="487"/>
        <v>1371681.1299999978</v>
      </c>
      <c r="H106" s="98">
        <f t="shared" si="487"/>
        <v>1187867.169999999</v>
      </c>
      <c r="I106" s="98">
        <f t="shared" si="487"/>
        <v>1231898.0399999998</v>
      </c>
      <c r="J106" s="98">
        <f t="shared" si="487"/>
        <v>1071023.2399999916</v>
      </c>
      <c r="K106" s="98">
        <f t="shared" si="487"/>
        <v>1271698.2300000009</v>
      </c>
      <c r="L106" s="74">
        <f t="shared" si="487"/>
        <v>2461460.11</v>
      </c>
      <c r="M106" s="74">
        <f t="shared" si="487"/>
        <v>3706383.0999999992</v>
      </c>
      <c r="N106" s="160">
        <f t="shared" si="487"/>
        <v>3811716.410000009</v>
      </c>
      <c r="O106" s="98">
        <f t="shared" si="487"/>
        <v>3799759.63</v>
      </c>
      <c r="P106" s="89">
        <f t="shared" si="487"/>
        <v>3643671.76</v>
      </c>
      <c r="Q106" s="98">
        <f t="shared" si="487"/>
        <v>2738128.09</v>
      </c>
      <c r="R106" s="89">
        <f t="shared" si="487"/>
        <v>2412075.0600000042</v>
      </c>
      <c r="S106" s="98">
        <f t="shared" si="487"/>
        <v>1862125.4800000018</v>
      </c>
      <c r="T106" s="74">
        <f t="shared" si="487"/>
        <v>1022867.7300000042</v>
      </c>
      <c r="U106" s="74">
        <f t="shared" si="487"/>
        <v>1039733.9600000004</v>
      </c>
      <c r="V106" s="89">
        <f t="shared" si="487"/>
        <v>1100072.0499999998</v>
      </c>
      <c r="W106" s="89">
        <f t="shared" si="487"/>
        <v>1248184.4000000001</v>
      </c>
      <c r="X106" s="160">
        <f t="shared" si="487"/>
        <v>2254567.649999998</v>
      </c>
      <c r="Y106" s="258">
        <f t="shared" si="487"/>
        <v>3784539.4699999997</v>
      </c>
      <c r="Z106" s="269">
        <f t="shared" si="487"/>
        <v>4247990.3000000007</v>
      </c>
      <c r="AA106" s="269">
        <f t="shared" si="487"/>
        <v>5364967.7400000086</v>
      </c>
      <c r="AB106" s="269">
        <f t="shared" si="487"/>
        <v>4645109.16</v>
      </c>
      <c r="AC106" s="269">
        <f t="shared" si="487"/>
        <v>2785006.5500000003</v>
      </c>
      <c r="AD106" s="269">
        <f t="shared" si="487"/>
        <v>2907738.02</v>
      </c>
      <c r="AE106" s="269">
        <f t="shared" si="487"/>
        <v>1745780.7299999951</v>
      </c>
      <c r="AF106" s="269">
        <f>SUM(AF101:AF105)</f>
        <v>1555295.3299999963</v>
      </c>
      <c r="AG106" s="269">
        <f t="shared" si="487"/>
        <v>1331552.9599999981</v>
      </c>
      <c r="AH106" s="269">
        <f t="shared" si="487"/>
        <v>1639256.32</v>
      </c>
      <c r="AI106" s="269">
        <f t="shared" si="487"/>
        <v>1794718.530000001</v>
      </c>
      <c r="AJ106" s="272">
        <f>SUM(AJ101:AJ105)</f>
        <v>3355927.0099999993</v>
      </c>
      <c r="AK106" s="258">
        <f t="shared" ref="AK106:AQ106" si="488">SUM(AK101:AK105)</f>
        <v>4453956</v>
      </c>
      <c r="AL106" s="89">
        <f t="shared" si="488"/>
        <v>5605907.6500000004</v>
      </c>
      <c r="AM106" s="269">
        <f t="shared" si="488"/>
        <v>6442762.8699999992</v>
      </c>
      <c r="AN106" s="269">
        <f t="shared" si="488"/>
        <v>5568759.2700000014</v>
      </c>
      <c r="AO106" s="269">
        <f>SUM(AO101:AO105)</f>
        <v>4401627</v>
      </c>
      <c r="AP106" s="269">
        <f t="shared" si="488"/>
        <v>2869630.6300000004</v>
      </c>
      <c r="AQ106" s="269">
        <f t="shared" si="488"/>
        <v>2244721.2599999937</v>
      </c>
      <c r="AR106" s="269">
        <f>SUM(AR101:AR105)</f>
        <v>1817972.8600000013</v>
      </c>
      <c r="AS106" s="269">
        <f t="shared" ref="AS106:AU106" si="489">SUM(AS101:AS105)</f>
        <v>1497493.8499999999</v>
      </c>
      <c r="AT106" s="269">
        <f t="shared" si="489"/>
        <v>1875182.5800000029</v>
      </c>
      <c r="AU106" s="269">
        <f t="shared" si="489"/>
        <v>2042947.3400000019</v>
      </c>
      <c r="AV106" s="269">
        <f t="shared" ref="AV106:BA106" si="490">SUM(AV101:AV105)</f>
        <v>2996282.3200000003</v>
      </c>
      <c r="AW106" s="258">
        <f t="shared" si="490"/>
        <v>5091306.7</v>
      </c>
      <c r="AX106" s="89">
        <f t="shared" si="490"/>
        <v>5951649.0900000092</v>
      </c>
      <c r="AY106" s="89">
        <f t="shared" si="490"/>
        <v>6588192.7199999988</v>
      </c>
      <c r="AZ106" s="89">
        <f t="shared" si="490"/>
        <v>6225794.7799999993</v>
      </c>
      <c r="BA106" s="89">
        <f t="shared" si="490"/>
        <v>4478842.5599999968</v>
      </c>
      <c r="BB106" s="269">
        <f>SUM(BB101:BB105)</f>
        <v>2878812.23</v>
      </c>
      <c r="BC106" s="269">
        <f>SUM(BC101:BC105)</f>
        <v>1939123.3700000041</v>
      </c>
      <c r="BD106" s="269">
        <f t="shared" ref="BD106:BH106" si="491">SUM(BD101:BD105)</f>
        <v>1560621.52</v>
      </c>
      <c r="BE106" s="269">
        <f t="shared" si="491"/>
        <v>1394515.9999999928</v>
      </c>
      <c r="BF106" s="269">
        <f t="shared" si="491"/>
        <v>1383606.3299999982</v>
      </c>
      <c r="BG106" s="269">
        <f t="shared" si="491"/>
        <v>1644980.1999999969</v>
      </c>
      <c r="BH106" s="269">
        <f t="shared" si="491"/>
        <v>3367929.4899999984</v>
      </c>
      <c r="BI106" s="98">
        <f t="shared" si="487"/>
        <v>869507.84000000183</v>
      </c>
      <c r="BJ106" s="74">
        <f t="shared" si="487"/>
        <v>592489.31999999133</v>
      </c>
      <c r="BK106" s="73">
        <f t="shared" si="487"/>
        <v>472501.99999999994</v>
      </c>
      <c r="BL106" s="73">
        <f t="shared" si="487"/>
        <v>-459702.34000000823</v>
      </c>
      <c r="BM106" s="73">
        <f t="shared" si="487"/>
        <v>-490444.3500000037</v>
      </c>
      <c r="BN106" s="98">
        <f t="shared" si="487"/>
        <v>164999.439999995</v>
      </c>
      <c r="BO106" s="98">
        <f t="shared" ref="BO106:BR106" si="492">SUM(BO101:BO105)</f>
        <v>192164.07999999964</v>
      </c>
      <c r="BP106" s="98">
        <f t="shared" si="492"/>
        <v>-29048.810000008292</v>
      </c>
      <c r="BQ106" s="98">
        <f t="shared" si="492"/>
        <v>23513.830000000788</v>
      </c>
      <c r="BR106" s="272">
        <f t="shared" si="492"/>
        <v>206892.46000000197</v>
      </c>
      <c r="BS106" s="271">
        <f t="shared" ref="BS106:BT106" si="493">SUM(BS101:BS105)</f>
        <v>-78156.370000000315</v>
      </c>
      <c r="BT106" s="269">
        <f t="shared" si="493"/>
        <v>-436273.8899999907</v>
      </c>
      <c r="BU106" s="269">
        <f t="shared" ref="BU106:CD106" si="494">SUM(BU101:BU105)</f>
        <v>-1565208.1100000096</v>
      </c>
      <c r="BV106" s="269">
        <f t="shared" si="494"/>
        <v>-1001437.3999999999</v>
      </c>
      <c r="BW106" s="269">
        <f t="shared" si="494"/>
        <v>-46878.460000000428</v>
      </c>
      <c r="BX106" s="269">
        <f t="shared" si="494"/>
        <v>-495662.95999999583</v>
      </c>
      <c r="BY106" s="269">
        <f t="shared" si="494"/>
        <v>116344.7500000064</v>
      </c>
      <c r="BZ106" s="269">
        <f t="shared" si="494"/>
        <v>-532427.59999999229</v>
      </c>
      <c r="CA106" s="269">
        <f t="shared" si="494"/>
        <v>-291818.99999999767</v>
      </c>
      <c r="CB106" s="269">
        <f t="shared" si="494"/>
        <v>-539184.27</v>
      </c>
      <c r="CC106" s="269">
        <f t="shared" si="494"/>
        <v>-546534.13000000082</v>
      </c>
      <c r="CD106" s="302">
        <f t="shared" si="494"/>
        <v>-1101359.3600000017</v>
      </c>
      <c r="CE106" s="339">
        <f t="shared" ref="CE106:CF106" si="495">SUM(CE101:CE105)</f>
        <v>-669416.53</v>
      </c>
      <c r="CF106" s="269">
        <f t="shared" si="495"/>
        <v>-1357917.35</v>
      </c>
      <c r="CG106" s="269">
        <f t="shared" ref="CG106:CI106" si="496">SUM(CG101:CG105)</f>
        <v>-1077795.1299999894</v>
      </c>
      <c r="CH106" s="269">
        <f t="shared" si="496"/>
        <v>-923650.11000000127</v>
      </c>
      <c r="CI106" s="269">
        <f t="shared" si="496"/>
        <v>-1616620.4499999997</v>
      </c>
      <c r="CJ106" s="269">
        <f t="shared" ref="CJ106:CL106" si="497">SUM(CJ101:CJ105)</f>
        <v>38107.390000000014</v>
      </c>
      <c r="CK106" s="269">
        <f t="shared" si="497"/>
        <v>-498940.52999999857</v>
      </c>
      <c r="CL106" s="269">
        <f t="shared" si="497"/>
        <v>-262677.53000000468</v>
      </c>
      <c r="CM106" s="269">
        <f t="shared" ref="CM106:CN106" si="498">SUM(CM101:CM105)</f>
        <v>-165940.89000000193</v>
      </c>
      <c r="CN106" s="269">
        <f t="shared" si="498"/>
        <v>-235926.26000000307</v>
      </c>
      <c r="CO106" s="269">
        <f t="shared" ref="CO106:CP106" si="499">SUM(CO101:CO105)</f>
        <v>-248228.81000000093</v>
      </c>
      <c r="CP106" s="302">
        <f t="shared" si="499"/>
        <v>359644.69</v>
      </c>
      <c r="CQ106" s="269">
        <f t="shared" ref="CQ106:CR106" si="500">SUM(CQ101:CQ105)</f>
        <v>-637350.69999999984</v>
      </c>
      <c r="CR106" s="269">
        <f t="shared" si="500"/>
        <v>-345741.44000000885</v>
      </c>
      <c r="CS106" s="269">
        <f t="shared" ref="CS106:DA106" si="501">SUM(CS101:CS105)</f>
        <v>-145429.8499999998</v>
      </c>
      <c r="CT106" s="269">
        <f t="shared" si="501"/>
        <v>-657035.50999999838</v>
      </c>
      <c r="CU106" s="269">
        <f t="shared" si="501"/>
        <v>-77215.559999997087</v>
      </c>
      <c r="CV106" s="269">
        <f t="shared" si="501"/>
        <v>-9181.6000000000349</v>
      </c>
      <c r="CW106" s="269">
        <f t="shared" si="501"/>
        <v>305597.88999998965</v>
      </c>
      <c r="CX106" s="269">
        <f t="shared" si="501"/>
        <v>257351.34000000107</v>
      </c>
      <c r="CY106" s="269">
        <f t="shared" si="501"/>
        <v>102977.85000000699</v>
      </c>
      <c r="CZ106" s="269">
        <f t="shared" si="501"/>
        <v>491576.25000000489</v>
      </c>
      <c r="DA106" s="269">
        <f t="shared" si="501"/>
        <v>397967.14000000485</v>
      </c>
      <c r="DB106" s="302">
        <f t="shared" ref="DB106" si="502">SUM(DB101:DB105)</f>
        <v>-371647.16999999923</v>
      </c>
    </row>
    <row r="107" spans="1:10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63"/>
      <c r="AK107" s="262"/>
      <c r="AL107" s="242"/>
      <c r="AM107" s="242"/>
      <c r="AN107" s="242"/>
      <c r="AO107" s="309"/>
      <c r="AP107" s="242"/>
      <c r="AQ107" s="242"/>
      <c r="AR107" s="242"/>
      <c r="AS107" s="242"/>
      <c r="AT107" s="242"/>
      <c r="AU107" s="242"/>
      <c r="AV107" s="242"/>
      <c r="AW107" s="262"/>
      <c r="AX107" s="242"/>
      <c r="AY107" s="242"/>
      <c r="AZ107" s="242"/>
      <c r="BA107" s="242"/>
      <c r="BB107" s="242"/>
      <c r="BC107" s="242"/>
      <c r="BD107" s="242"/>
      <c r="BE107" s="242"/>
      <c r="BF107" s="242"/>
      <c r="BG107" s="242"/>
      <c r="BH107" s="263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63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5"/>
      <c r="CE107" s="342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305"/>
      <c r="CQ107" s="309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305"/>
    </row>
    <row r="108" spans="1:106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4">
        <v>10896</v>
      </c>
      <c r="Z108" s="243">
        <v>10163</v>
      </c>
      <c r="AA108" s="243">
        <v>11863</v>
      </c>
      <c r="AB108" s="243">
        <v>10775</v>
      </c>
      <c r="AC108" s="243">
        <v>9934</v>
      </c>
      <c r="AD108" s="243">
        <v>10737</v>
      </c>
      <c r="AE108" s="243">
        <v>11205</v>
      </c>
      <c r="AF108" s="243">
        <v>10864</v>
      </c>
      <c r="AG108" s="243">
        <v>11146</v>
      </c>
      <c r="AH108" s="243">
        <v>10921</v>
      </c>
      <c r="AI108" s="243">
        <v>11535</v>
      </c>
      <c r="AJ108" s="265">
        <v>10752</v>
      </c>
      <c r="AK108" s="264">
        <v>11388</v>
      </c>
      <c r="AL108" s="243">
        <v>11298</v>
      </c>
      <c r="AM108" s="243">
        <v>12307</v>
      </c>
      <c r="AN108" s="243">
        <v>11550</v>
      </c>
      <c r="AO108" s="221">
        <v>11154</v>
      </c>
      <c r="AP108" s="243">
        <v>11485</v>
      </c>
      <c r="AQ108" s="243">
        <v>10352</v>
      </c>
      <c r="AR108" s="243">
        <v>11522</v>
      </c>
      <c r="AS108" s="243">
        <v>10895</v>
      </c>
      <c r="AT108" s="243">
        <v>11173</v>
      </c>
      <c r="AU108" s="243">
        <v>11179</v>
      </c>
      <c r="AV108" s="243">
        <v>11229</v>
      </c>
      <c r="AW108" s="264">
        <v>11692</v>
      </c>
      <c r="AX108" s="243">
        <v>11125</v>
      </c>
      <c r="AY108" s="243">
        <v>12071</v>
      </c>
      <c r="AZ108" s="243">
        <v>11534</v>
      </c>
      <c r="BA108" s="243">
        <v>11447</v>
      </c>
      <c r="BB108" s="243">
        <v>11271</v>
      </c>
      <c r="BC108" s="243">
        <v>10519</v>
      </c>
      <c r="BD108" s="243">
        <v>11022</v>
      </c>
      <c r="BE108" s="243">
        <v>10869</v>
      </c>
      <c r="BF108" s="243">
        <v>11218</v>
      </c>
      <c r="BG108" s="243">
        <v>10307</v>
      </c>
      <c r="BH108" s="265">
        <v>12054</v>
      </c>
      <c r="BI108" s="108">
        <f t="shared" ref="BI108:BJ112" si="503">C108-O108</f>
        <v>648</v>
      </c>
      <c r="BJ108" s="108">
        <f t="shared" si="503"/>
        <v>291</v>
      </c>
      <c r="BK108" s="57">
        <f t="shared" ref="BK108:BR112" si="504">IF(Q108=0,0,E108-Q108)</f>
        <v>666</v>
      </c>
      <c r="BL108" s="57">
        <f t="shared" si="504"/>
        <v>-184</v>
      </c>
      <c r="BM108" s="57">
        <f t="shared" si="504"/>
        <v>196</v>
      </c>
      <c r="BN108" s="57">
        <f t="shared" si="504"/>
        <v>636</v>
      </c>
      <c r="BO108" s="57">
        <f t="shared" si="504"/>
        <v>415</v>
      </c>
      <c r="BP108" s="219">
        <f t="shared" si="504"/>
        <v>838</v>
      </c>
      <c r="BQ108" s="219">
        <f t="shared" si="504"/>
        <v>15</v>
      </c>
      <c r="BR108" s="265">
        <f t="shared" si="504"/>
        <v>891</v>
      </c>
      <c r="BS108" s="283">
        <f t="shared" ref="BS108:BS112" si="505">IF(Y108=0,0,M108-Y108)</f>
        <v>755</v>
      </c>
      <c r="BT108" s="221">
        <f t="shared" ref="BT108:BU112" si="506">IF(Z108=0,0,N108-Z108)</f>
        <v>1132</v>
      </c>
      <c r="BU108" s="221">
        <f t="shared" si="506"/>
        <v>-645</v>
      </c>
      <c r="BV108" s="221">
        <f t="shared" ref="BV108:BV112" si="507">IF(AB108=0,0,P108-AB108)</f>
        <v>541</v>
      </c>
      <c r="BW108" s="221">
        <f t="shared" ref="BW108:BW112" si="508">IF(AC108=0,0,Q108-AC108)</f>
        <v>602</v>
      </c>
      <c r="BX108" s="221">
        <f t="shared" ref="BX108:BX112" si="509">IF(AD108=0,0,R108-AD108)</f>
        <v>366</v>
      </c>
      <c r="BY108" s="221">
        <f t="shared" ref="BY108:BY112" si="510">IF(AE108=0,0,S108-AE108)</f>
        <v>-417</v>
      </c>
      <c r="BZ108" s="221">
        <f t="shared" ref="BZ108:BZ112" si="511">IF(AF108=0,0,T108-AF108)</f>
        <v>-765</v>
      </c>
      <c r="CA108" s="221">
        <f t="shared" ref="CA108:CA112" si="512">IF(AG108=0,0,U108-AG108)</f>
        <v>-638</v>
      </c>
      <c r="CB108" s="221">
        <f t="shared" ref="CB108:CB112" si="513">IF(AH108=0,0,V108-AH108)</f>
        <v>-359</v>
      </c>
      <c r="CC108" s="221">
        <f t="shared" ref="CC108:CC112" si="514">IF(AI108=0,0,W108-AI108)</f>
        <v>-1421</v>
      </c>
      <c r="CD108" s="301">
        <f t="shared" ref="CD108:CD112" si="515">IF(AJ108=0,0,X108-AJ108)</f>
        <v>-161</v>
      </c>
      <c r="CE108" s="337">
        <f t="shared" ref="CE108:CJ112" si="516">IF(AK108=0,0,Y108-AK108)</f>
        <v>-492</v>
      </c>
      <c r="CF108" s="221">
        <f t="shared" si="516"/>
        <v>-1135</v>
      </c>
      <c r="CG108" s="221">
        <f t="shared" si="516"/>
        <v>-444</v>
      </c>
      <c r="CH108" s="221">
        <f t="shared" si="516"/>
        <v>-775</v>
      </c>
      <c r="CI108" s="221">
        <f t="shared" si="516"/>
        <v>-1220</v>
      </c>
      <c r="CJ108" s="221">
        <f t="shared" si="516"/>
        <v>-748</v>
      </c>
      <c r="CK108" s="221">
        <f t="shared" ref="CK108:CK112" si="517">IF(AQ108=0,0,AE108-AQ108)</f>
        <v>853</v>
      </c>
      <c r="CL108" s="221">
        <f t="shared" ref="CL108:CS112" si="518">IF(AR108=0,0,AF108-AR108)</f>
        <v>-658</v>
      </c>
      <c r="CM108" s="221">
        <f t="shared" si="518"/>
        <v>251</v>
      </c>
      <c r="CN108" s="221">
        <f t="shared" si="518"/>
        <v>-252</v>
      </c>
      <c r="CO108" s="221">
        <f t="shared" si="518"/>
        <v>356</v>
      </c>
      <c r="CP108" s="301">
        <f t="shared" si="518"/>
        <v>-477</v>
      </c>
      <c r="CQ108" s="221">
        <f t="shared" si="518"/>
        <v>-304</v>
      </c>
      <c r="CR108" s="221">
        <f t="shared" si="518"/>
        <v>173</v>
      </c>
      <c r="CS108" s="221">
        <f t="shared" si="518"/>
        <v>236</v>
      </c>
      <c r="CT108" s="221">
        <f t="shared" ref="CT108:CT112" si="519">IF(AZ108=0,0,AN108-AZ108)</f>
        <v>16</v>
      </c>
      <c r="CU108" s="221">
        <f t="shared" ref="CU108:CU112" si="520">IF(BA108=0,0,AO108-BA108)</f>
        <v>-293</v>
      </c>
      <c r="CV108" s="221">
        <f t="shared" ref="CV108:CV112" si="521">IF(BB108=0,0,AP108-BB108)</f>
        <v>214</v>
      </c>
      <c r="CW108" s="221">
        <f t="shared" ref="CW108:CW112" si="522">IF(BC108=0,0,AQ108-BC108)</f>
        <v>-167</v>
      </c>
      <c r="CX108" s="221">
        <f t="shared" ref="CX108:CX112" si="523">IF(BD108=0,0,AR108-BD108)</f>
        <v>500</v>
      </c>
      <c r="CY108" s="221">
        <f t="shared" ref="CY108:CY112" si="524">IF(BE108=0,0,AS108-BE108)</f>
        <v>26</v>
      </c>
      <c r="CZ108" s="221">
        <f t="shared" ref="CZ108:CZ112" si="525">IF(BF108=0,0,AT108-BF108)</f>
        <v>-45</v>
      </c>
      <c r="DA108" s="221">
        <f t="shared" ref="DA108:DB112" si="526">IF(BG108=0,0,AU108-BG108)</f>
        <v>872</v>
      </c>
      <c r="DB108" s="301">
        <f t="shared" si="526"/>
        <v>-825</v>
      </c>
    </row>
    <row r="109" spans="1:106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4">
        <v>2246</v>
      </c>
      <c r="Z109" s="243">
        <v>2051</v>
      </c>
      <c r="AA109" s="243">
        <v>2553</v>
      </c>
      <c r="AB109" s="243">
        <v>2378</v>
      </c>
      <c r="AC109" s="243">
        <v>2036</v>
      </c>
      <c r="AD109" s="243">
        <v>2597</v>
      </c>
      <c r="AE109" s="243">
        <v>2192</v>
      </c>
      <c r="AF109" s="243">
        <v>2489</v>
      </c>
      <c r="AG109" s="243">
        <v>2494</v>
      </c>
      <c r="AH109" s="243">
        <v>2919</v>
      </c>
      <c r="AI109" s="243">
        <v>2422</v>
      </c>
      <c r="AJ109" s="265">
        <v>3557</v>
      </c>
      <c r="AK109" s="264">
        <v>2088</v>
      </c>
      <c r="AL109" s="243">
        <v>2142</v>
      </c>
      <c r="AM109" s="243">
        <v>2473</v>
      </c>
      <c r="AN109" s="243">
        <v>2346</v>
      </c>
      <c r="AO109" s="221">
        <v>2679</v>
      </c>
      <c r="AP109" s="243">
        <v>2609</v>
      </c>
      <c r="AQ109" s="243">
        <v>3002</v>
      </c>
      <c r="AR109" s="243">
        <v>2683</v>
      </c>
      <c r="AS109" s="243">
        <v>2617</v>
      </c>
      <c r="AT109" s="243">
        <v>3088</v>
      </c>
      <c r="AU109" s="243">
        <v>2492</v>
      </c>
      <c r="AV109" s="243">
        <v>2383</v>
      </c>
      <c r="AW109" s="264">
        <v>2737</v>
      </c>
      <c r="AX109" s="243">
        <v>2731</v>
      </c>
      <c r="AY109" s="243">
        <v>2887</v>
      </c>
      <c r="AZ109" s="243">
        <v>3289</v>
      </c>
      <c r="BA109" s="243">
        <v>3352</v>
      </c>
      <c r="BB109" s="243">
        <v>3249</v>
      </c>
      <c r="BC109" s="243">
        <v>2742</v>
      </c>
      <c r="BD109" s="243">
        <v>3005</v>
      </c>
      <c r="BE109" s="243">
        <v>2873</v>
      </c>
      <c r="BF109" s="243">
        <v>3426</v>
      </c>
      <c r="BG109" s="243">
        <v>2472</v>
      </c>
      <c r="BH109" s="265">
        <v>2588</v>
      </c>
      <c r="BI109" s="108">
        <f t="shared" si="503"/>
        <v>717</v>
      </c>
      <c r="BJ109" s="108">
        <f t="shared" si="503"/>
        <v>414</v>
      </c>
      <c r="BK109" s="57">
        <f t="shared" si="504"/>
        <v>1319</v>
      </c>
      <c r="BL109" s="57">
        <f t="shared" si="504"/>
        <v>174</v>
      </c>
      <c r="BM109" s="57">
        <f t="shared" si="504"/>
        <v>-810</v>
      </c>
      <c r="BN109" s="57">
        <f t="shared" si="504"/>
        <v>471</v>
      </c>
      <c r="BO109" s="57">
        <f t="shared" si="504"/>
        <v>1126</v>
      </c>
      <c r="BP109" s="219">
        <f t="shared" si="504"/>
        <v>553</v>
      </c>
      <c r="BQ109" s="219">
        <f t="shared" si="504"/>
        <v>-227</v>
      </c>
      <c r="BR109" s="265">
        <f t="shared" si="504"/>
        <v>253</v>
      </c>
      <c r="BS109" s="283">
        <f t="shared" si="505"/>
        <v>-224</v>
      </c>
      <c r="BT109" s="221">
        <f t="shared" si="506"/>
        <v>-83</v>
      </c>
      <c r="BU109" s="221">
        <f t="shared" si="506"/>
        <v>-633</v>
      </c>
      <c r="BV109" s="221">
        <f t="shared" si="507"/>
        <v>-435</v>
      </c>
      <c r="BW109" s="221">
        <f t="shared" si="508"/>
        <v>-137</v>
      </c>
      <c r="BX109" s="221">
        <f t="shared" si="509"/>
        <v>-262</v>
      </c>
      <c r="BY109" s="221">
        <f t="shared" si="510"/>
        <v>857</v>
      </c>
      <c r="BZ109" s="221">
        <f t="shared" si="511"/>
        <v>-698</v>
      </c>
      <c r="CA109" s="221">
        <f t="shared" si="512"/>
        <v>-716</v>
      </c>
      <c r="CB109" s="221">
        <f t="shared" si="513"/>
        <v>-1044</v>
      </c>
      <c r="CC109" s="221">
        <f t="shared" si="514"/>
        <v>-190</v>
      </c>
      <c r="CD109" s="301">
        <f t="shared" si="515"/>
        <v>-1834</v>
      </c>
      <c r="CE109" s="337">
        <f t="shared" si="516"/>
        <v>158</v>
      </c>
      <c r="CF109" s="221">
        <f t="shared" si="516"/>
        <v>-91</v>
      </c>
      <c r="CG109" s="221">
        <f t="shared" si="516"/>
        <v>80</v>
      </c>
      <c r="CH109" s="221">
        <f t="shared" si="516"/>
        <v>32</v>
      </c>
      <c r="CI109" s="221">
        <f t="shared" si="516"/>
        <v>-643</v>
      </c>
      <c r="CJ109" s="221">
        <f t="shared" si="516"/>
        <v>-12</v>
      </c>
      <c r="CK109" s="221">
        <f t="shared" si="517"/>
        <v>-810</v>
      </c>
      <c r="CL109" s="221">
        <f t="shared" si="518"/>
        <v>-194</v>
      </c>
      <c r="CM109" s="221">
        <f t="shared" si="518"/>
        <v>-123</v>
      </c>
      <c r="CN109" s="221">
        <f t="shared" si="518"/>
        <v>-169</v>
      </c>
      <c r="CO109" s="221">
        <f t="shared" si="518"/>
        <v>-70</v>
      </c>
      <c r="CP109" s="301">
        <f t="shared" si="518"/>
        <v>1174</v>
      </c>
      <c r="CQ109" s="221">
        <f t="shared" si="518"/>
        <v>-649</v>
      </c>
      <c r="CR109" s="221">
        <f t="shared" si="518"/>
        <v>-589</v>
      </c>
      <c r="CS109" s="221">
        <f t="shared" si="518"/>
        <v>-414</v>
      </c>
      <c r="CT109" s="221">
        <f t="shared" si="519"/>
        <v>-943</v>
      </c>
      <c r="CU109" s="221">
        <f t="shared" si="520"/>
        <v>-673</v>
      </c>
      <c r="CV109" s="221">
        <f t="shared" si="521"/>
        <v>-640</v>
      </c>
      <c r="CW109" s="221">
        <f t="shared" si="522"/>
        <v>260</v>
      </c>
      <c r="CX109" s="221">
        <f t="shared" si="523"/>
        <v>-322</v>
      </c>
      <c r="CY109" s="221">
        <f t="shared" si="524"/>
        <v>-256</v>
      </c>
      <c r="CZ109" s="221">
        <f t="shared" si="525"/>
        <v>-338</v>
      </c>
      <c r="DA109" s="221">
        <f t="shared" si="526"/>
        <v>20</v>
      </c>
      <c r="DB109" s="301">
        <f t="shared" si="526"/>
        <v>-205</v>
      </c>
    </row>
    <row r="110" spans="1:106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4">
        <v>1470</v>
      </c>
      <c r="Z110" s="243">
        <v>1378</v>
      </c>
      <c r="AA110" s="243">
        <v>1506</v>
      </c>
      <c r="AB110" s="243">
        <v>1501</v>
      </c>
      <c r="AC110" s="243">
        <v>1358</v>
      </c>
      <c r="AD110" s="243">
        <v>1464</v>
      </c>
      <c r="AE110" s="243">
        <v>1414</v>
      </c>
      <c r="AF110" s="243">
        <v>1462</v>
      </c>
      <c r="AG110" s="243">
        <v>1434</v>
      </c>
      <c r="AH110" s="243">
        <v>1381</v>
      </c>
      <c r="AI110" s="243">
        <v>1460</v>
      </c>
      <c r="AJ110" s="265">
        <v>1426</v>
      </c>
      <c r="AK110" s="264">
        <v>1405</v>
      </c>
      <c r="AL110" s="243">
        <v>1531</v>
      </c>
      <c r="AM110" s="243">
        <v>1632</v>
      </c>
      <c r="AN110" s="243">
        <v>1487</v>
      </c>
      <c r="AO110" s="221">
        <v>1463</v>
      </c>
      <c r="AP110" s="243">
        <v>1511</v>
      </c>
      <c r="AQ110" s="243">
        <v>1410</v>
      </c>
      <c r="AR110" s="243">
        <v>1487</v>
      </c>
      <c r="AS110" s="243">
        <v>1445</v>
      </c>
      <c r="AT110" s="243">
        <v>1380</v>
      </c>
      <c r="AU110" s="243">
        <v>1490</v>
      </c>
      <c r="AV110" s="243">
        <v>1524</v>
      </c>
      <c r="AW110" s="264">
        <v>1490</v>
      </c>
      <c r="AX110" s="243">
        <v>1426</v>
      </c>
      <c r="AY110" s="243">
        <v>1540</v>
      </c>
      <c r="AZ110" s="243">
        <v>1474</v>
      </c>
      <c r="BA110" s="243">
        <v>1525</v>
      </c>
      <c r="BB110" s="243">
        <v>1470</v>
      </c>
      <c r="BC110" s="243">
        <v>1450</v>
      </c>
      <c r="BD110" s="243">
        <v>1506</v>
      </c>
      <c r="BE110" s="243">
        <v>1478</v>
      </c>
      <c r="BF110" s="243">
        <v>1531</v>
      </c>
      <c r="BG110" s="243">
        <v>1432</v>
      </c>
      <c r="BH110" s="265">
        <v>1535</v>
      </c>
      <c r="BI110" s="108">
        <f t="shared" si="503"/>
        <v>122</v>
      </c>
      <c r="BJ110" s="108">
        <f t="shared" si="503"/>
        <v>173</v>
      </c>
      <c r="BK110" s="57">
        <f t="shared" si="504"/>
        <v>93</v>
      </c>
      <c r="BL110" s="57">
        <f t="shared" si="504"/>
        <v>34</v>
      </c>
      <c r="BM110" s="57">
        <f t="shared" si="504"/>
        <v>-11</v>
      </c>
      <c r="BN110" s="57">
        <f t="shared" si="504"/>
        <v>56</v>
      </c>
      <c r="BO110" s="57">
        <f t="shared" si="504"/>
        <v>68</v>
      </c>
      <c r="BP110" s="219">
        <f t="shared" si="504"/>
        <v>-28</v>
      </c>
      <c r="BQ110" s="219">
        <f t="shared" si="504"/>
        <v>-23</v>
      </c>
      <c r="BR110" s="265">
        <f t="shared" si="504"/>
        <v>120</v>
      </c>
      <c r="BS110" s="283">
        <f t="shared" si="505"/>
        <v>-25</v>
      </c>
      <c r="BT110" s="221">
        <f t="shared" si="506"/>
        <v>-13</v>
      </c>
      <c r="BU110" s="221">
        <f t="shared" si="506"/>
        <v>-153</v>
      </c>
      <c r="BV110" s="221">
        <f t="shared" si="507"/>
        <v>-220</v>
      </c>
      <c r="BW110" s="221">
        <f t="shared" si="508"/>
        <v>-39</v>
      </c>
      <c r="BX110" s="221">
        <f t="shared" si="509"/>
        <v>-112</v>
      </c>
      <c r="BY110" s="221">
        <f t="shared" si="510"/>
        <v>-54</v>
      </c>
      <c r="BZ110" s="221">
        <f t="shared" si="511"/>
        <v>-186</v>
      </c>
      <c r="CA110" s="221">
        <f t="shared" si="512"/>
        <v>-110</v>
      </c>
      <c r="CB110" s="221">
        <f t="shared" si="513"/>
        <v>21</v>
      </c>
      <c r="CC110" s="221">
        <f t="shared" si="514"/>
        <v>-112</v>
      </c>
      <c r="CD110" s="301">
        <f t="shared" si="515"/>
        <v>-25</v>
      </c>
      <c r="CE110" s="337">
        <f t="shared" si="516"/>
        <v>65</v>
      </c>
      <c r="CF110" s="221">
        <f t="shared" si="516"/>
        <v>-153</v>
      </c>
      <c r="CG110" s="221">
        <f t="shared" si="516"/>
        <v>-126</v>
      </c>
      <c r="CH110" s="221">
        <f t="shared" si="516"/>
        <v>14</v>
      </c>
      <c r="CI110" s="221">
        <f t="shared" si="516"/>
        <v>-105</v>
      </c>
      <c r="CJ110" s="221">
        <f t="shared" si="516"/>
        <v>-47</v>
      </c>
      <c r="CK110" s="221">
        <f t="shared" si="517"/>
        <v>4</v>
      </c>
      <c r="CL110" s="221">
        <f t="shared" si="518"/>
        <v>-25</v>
      </c>
      <c r="CM110" s="221">
        <f t="shared" si="518"/>
        <v>-11</v>
      </c>
      <c r="CN110" s="221">
        <f t="shared" si="518"/>
        <v>1</v>
      </c>
      <c r="CO110" s="221">
        <f t="shared" si="518"/>
        <v>-30</v>
      </c>
      <c r="CP110" s="301">
        <f t="shared" si="518"/>
        <v>-98</v>
      </c>
      <c r="CQ110" s="221">
        <f t="shared" si="518"/>
        <v>-85</v>
      </c>
      <c r="CR110" s="221">
        <f t="shared" si="518"/>
        <v>105</v>
      </c>
      <c r="CS110" s="221">
        <f t="shared" si="518"/>
        <v>92</v>
      </c>
      <c r="CT110" s="221">
        <f t="shared" si="519"/>
        <v>13</v>
      </c>
      <c r="CU110" s="221">
        <f t="shared" si="520"/>
        <v>-62</v>
      </c>
      <c r="CV110" s="221">
        <f t="shared" si="521"/>
        <v>41</v>
      </c>
      <c r="CW110" s="221">
        <f t="shared" si="522"/>
        <v>-40</v>
      </c>
      <c r="CX110" s="221">
        <f t="shared" si="523"/>
        <v>-19</v>
      </c>
      <c r="CY110" s="221">
        <f t="shared" si="524"/>
        <v>-33</v>
      </c>
      <c r="CZ110" s="221">
        <f t="shared" si="525"/>
        <v>-151</v>
      </c>
      <c r="DA110" s="221">
        <f t="shared" si="526"/>
        <v>58</v>
      </c>
      <c r="DB110" s="301">
        <f t="shared" si="526"/>
        <v>-11</v>
      </c>
    </row>
    <row r="111" spans="1:106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4">
        <v>498</v>
      </c>
      <c r="Z111" s="243">
        <v>457</v>
      </c>
      <c r="AA111" s="243">
        <v>521</v>
      </c>
      <c r="AB111" s="243">
        <v>504</v>
      </c>
      <c r="AC111" s="243">
        <v>456</v>
      </c>
      <c r="AD111" s="243">
        <v>505</v>
      </c>
      <c r="AE111" s="243">
        <v>470</v>
      </c>
      <c r="AF111" s="243">
        <v>468</v>
      </c>
      <c r="AG111" s="243">
        <v>498</v>
      </c>
      <c r="AH111" s="243">
        <v>465</v>
      </c>
      <c r="AI111" s="243">
        <v>499</v>
      </c>
      <c r="AJ111" s="265">
        <v>449</v>
      </c>
      <c r="AK111" s="264">
        <v>443</v>
      </c>
      <c r="AL111" s="243">
        <v>471</v>
      </c>
      <c r="AM111" s="243">
        <v>527</v>
      </c>
      <c r="AN111" s="243">
        <v>492</v>
      </c>
      <c r="AO111" s="221">
        <v>470</v>
      </c>
      <c r="AP111" s="243">
        <v>478</v>
      </c>
      <c r="AQ111" s="243">
        <v>474</v>
      </c>
      <c r="AR111" s="243">
        <v>510</v>
      </c>
      <c r="AS111" s="243">
        <v>481</v>
      </c>
      <c r="AT111" s="243">
        <v>462</v>
      </c>
      <c r="AU111" s="243">
        <v>507</v>
      </c>
      <c r="AV111" s="243">
        <v>505</v>
      </c>
      <c r="AW111" s="264">
        <v>483</v>
      </c>
      <c r="AX111" s="243">
        <v>450</v>
      </c>
      <c r="AY111" s="243">
        <v>509</v>
      </c>
      <c r="AZ111" s="243">
        <v>482</v>
      </c>
      <c r="BA111" s="243">
        <v>490</v>
      </c>
      <c r="BB111" s="243">
        <v>488</v>
      </c>
      <c r="BC111" s="243">
        <v>469</v>
      </c>
      <c r="BD111" s="243">
        <v>489</v>
      </c>
      <c r="BE111" s="243">
        <v>473</v>
      </c>
      <c r="BF111" s="243">
        <v>487</v>
      </c>
      <c r="BG111" s="243">
        <v>450</v>
      </c>
      <c r="BH111" s="265">
        <v>482</v>
      </c>
      <c r="BI111" s="108">
        <f t="shared" si="503"/>
        <v>33</v>
      </c>
      <c r="BJ111" s="108">
        <f t="shared" si="503"/>
        <v>83</v>
      </c>
      <c r="BK111" s="57">
        <f t="shared" si="504"/>
        <v>-3</v>
      </c>
      <c r="BL111" s="57">
        <f t="shared" si="504"/>
        <v>13</v>
      </c>
      <c r="BM111" s="57">
        <f t="shared" si="504"/>
        <v>-3</v>
      </c>
      <c r="BN111" s="57">
        <f t="shared" si="504"/>
        <v>12</v>
      </c>
      <c r="BO111" s="57">
        <f t="shared" si="504"/>
        <v>44</v>
      </c>
      <c r="BP111" s="219">
        <f t="shared" si="504"/>
        <v>-35</v>
      </c>
      <c r="BQ111" s="219">
        <f t="shared" si="504"/>
        <v>-22</v>
      </c>
      <c r="BR111" s="265">
        <f t="shared" si="504"/>
        <v>76</v>
      </c>
      <c r="BS111" s="283">
        <f t="shared" si="505"/>
        <v>24</v>
      </c>
      <c r="BT111" s="221">
        <f t="shared" si="506"/>
        <v>-11</v>
      </c>
      <c r="BU111" s="221">
        <f t="shared" si="506"/>
        <v>-58</v>
      </c>
      <c r="BV111" s="221">
        <f t="shared" si="507"/>
        <v>-37</v>
      </c>
      <c r="BW111" s="221">
        <f t="shared" si="508"/>
        <v>36</v>
      </c>
      <c r="BX111" s="221">
        <f t="shared" si="509"/>
        <v>-28</v>
      </c>
      <c r="BY111" s="221">
        <f t="shared" si="510"/>
        <v>17</v>
      </c>
      <c r="BZ111" s="221">
        <f t="shared" si="511"/>
        <v>-17</v>
      </c>
      <c r="CA111" s="221">
        <f t="shared" si="512"/>
        <v>-19</v>
      </c>
      <c r="CB111" s="221">
        <f t="shared" si="513"/>
        <v>57</v>
      </c>
      <c r="CC111" s="221">
        <f t="shared" si="514"/>
        <v>-7</v>
      </c>
      <c r="CD111" s="301">
        <f t="shared" si="515"/>
        <v>19</v>
      </c>
      <c r="CE111" s="337">
        <f t="shared" si="516"/>
        <v>55</v>
      </c>
      <c r="CF111" s="221">
        <f t="shared" si="516"/>
        <v>-14</v>
      </c>
      <c r="CG111" s="221">
        <f t="shared" si="516"/>
        <v>-6</v>
      </c>
      <c r="CH111" s="221">
        <f t="shared" si="516"/>
        <v>12</v>
      </c>
      <c r="CI111" s="221">
        <f t="shared" si="516"/>
        <v>-14</v>
      </c>
      <c r="CJ111" s="221">
        <f t="shared" si="516"/>
        <v>27</v>
      </c>
      <c r="CK111" s="221">
        <f t="shared" si="517"/>
        <v>-4</v>
      </c>
      <c r="CL111" s="221">
        <f t="shared" si="518"/>
        <v>-42</v>
      </c>
      <c r="CM111" s="221">
        <f t="shared" si="518"/>
        <v>17</v>
      </c>
      <c r="CN111" s="221">
        <f t="shared" si="518"/>
        <v>3</v>
      </c>
      <c r="CO111" s="221">
        <f t="shared" si="518"/>
        <v>-8</v>
      </c>
      <c r="CP111" s="301">
        <f t="shared" si="518"/>
        <v>-56</v>
      </c>
      <c r="CQ111" s="221">
        <f t="shared" si="518"/>
        <v>-40</v>
      </c>
      <c r="CR111" s="221">
        <f t="shared" si="518"/>
        <v>21</v>
      </c>
      <c r="CS111" s="221">
        <f t="shared" si="518"/>
        <v>18</v>
      </c>
      <c r="CT111" s="221">
        <f t="shared" si="519"/>
        <v>10</v>
      </c>
      <c r="CU111" s="221">
        <f t="shared" si="520"/>
        <v>-20</v>
      </c>
      <c r="CV111" s="221">
        <f t="shared" si="521"/>
        <v>-10</v>
      </c>
      <c r="CW111" s="221">
        <f t="shared" si="522"/>
        <v>5</v>
      </c>
      <c r="CX111" s="221">
        <f t="shared" si="523"/>
        <v>21</v>
      </c>
      <c r="CY111" s="221">
        <f t="shared" si="524"/>
        <v>8</v>
      </c>
      <c r="CZ111" s="221">
        <f t="shared" si="525"/>
        <v>-25</v>
      </c>
      <c r="DA111" s="221">
        <f t="shared" si="526"/>
        <v>57</v>
      </c>
      <c r="DB111" s="301">
        <f t="shared" si="526"/>
        <v>23</v>
      </c>
    </row>
    <row r="112" spans="1:106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4">
        <v>28</v>
      </c>
      <c r="Z112" s="243">
        <v>32</v>
      </c>
      <c r="AA112" s="243">
        <v>30</v>
      </c>
      <c r="AB112" s="243">
        <v>31</v>
      </c>
      <c r="AC112" s="243">
        <v>21</v>
      </c>
      <c r="AD112" s="243">
        <v>35</v>
      </c>
      <c r="AE112" s="243">
        <v>35</v>
      </c>
      <c r="AF112" s="243">
        <v>30</v>
      </c>
      <c r="AG112" s="243">
        <v>35</v>
      </c>
      <c r="AH112" s="243">
        <v>27</v>
      </c>
      <c r="AI112" s="243">
        <v>29</v>
      </c>
      <c r="AJ112" s="265">
        <v>27</v>
      </c>
      <c r="AK112" s="264">
        <v>38</v>
      </c>
      <c r="AL112" s="243">
        <v>33</v>
      </c>
      <c r="AM112" s="243">
        <v>38</v>
      </c>
      <c r="AN112" s="243">
        <v>32</v>
      </c>
      <c r="AO112" s="221">
        <v>38</v>
      </c>
      <c r="AP112" s="243">
        <v>29</v>
      </c>
      <c r="AQ112" s="243">
        <v>27</v>
      </c>
      <c r="AR112" s="243">
        <v>36</v>
      </c>
      <c r="AS112" s="243">
        <v>29</v>
      </c>
      <c r="AT112" s="243">
        <v>28</v>
      </c>
      <c r="AU112" s="243">
        <v>38</v>
      </c>
      <c r="AV112" s="243">
        <v>31</v>
      </c>
      <c r="AW112" s="264">
        <v>27</v>
      </c>
      <c r="AX112" s="243">
        <v>34</v>
      </c>
      <c r="AY112" s="243">
        <v>30</v>
      </c>
      <c r="AZ112" s="243">
        <v>27</v>
      </c>
      <c r="BA112" s="243">
        <v>35</v>
      </c>
      <c r="BB112" s="243">
        <v>23</v>
      </c>
      <c r="BC112" s="243">
        <v>28</v>
      </c>
      <c r="BD112" s="243">
        <v>28</v>
      </c>
      <c r="BE112" s="243">
        <v>32</v>
      </c>
      <c r="BF112" s="243">
        <v>28</v>
      </c>
      <c r="BG112" s="243">
        <v>27</v>
      </c>
      <c r="BH112" s="265">
        <v>27</v>
      </c>
      <c r="BI112" s="108">
        <f t="shared" si="503"/>
        <v>3</v>
      </c>
      <c r="BJ112" s="108">
        <f t="shared" si="503"/>
        <v>1</v>
      </c>
      <c r="BK112" s="57">
        <f t="shared" si="504"/>
        <v>-7</v>
      </c>
      <c r="BL112" s="57">
        <f t="shared" si="504"/>
        <v>-3</v>
      </c>
      <c r="BM112" s="57">
        <f t="shared" si="504"/>
        <v>-2</v>
      </c>
      <c r="BN112" s="57">
        <f t="shared" si="504"/>
        <v>2</v>
      </c>
      <c r="BO112" s="57">
        <f t="shared" si="504"/>
        <v>-5</v>
      </c>
      <c r="BP112" s="219">
        <f t="shared" si="504"/>
        <v>2</v>
      </c>
      <c r="BQ112" s="219">
        <f t="shared" si="504"/>
        <v>4</v>
      </c>
      <c r="BR112" s="265">
        <f t="shared" si="504"/>
        <v>-5</v>
      </c>
      <c r="BS112" s="283">
        <f t="shared" si="505"/>
        <v>2</v>
      </c>
      <c r="BT112" s="221">
        <f t="shared" si="506"/>
        <v>-6</v>
      </c>
      <c r="BU112" s="221">
        <f t="shared" si="506"/>
        <v>-4</v>
      </c>
      <c r="BV112" s="221">
        <f t="shared" si="507"/>
        <v>-1</v>
      </c>
      <c r="BW112" s="221">
        <f t="shared" si="508"/>
        <v>14</v>
      </c>
      <c r="BX112" s="221">
        <f t="shared" si="509"/>
        <v>-5</v>
      </c>
      <c r="BY112" s="221">
        <f t="shared" si="510"/>
        <v>-4</v>
      </c>
      <c r="BZ112" s="221">
        <f t="shared" si="511"/>
        <v>-1</v>
      </c>
      <c r="CA112" s="221">
        <f t="shared" si="512"/>
        <v>0</v>
      </c>
      <c r="CB112" s="221">
        <f t="shared" si="513"/>
        <v>1</v>
      </c>
      <c r="CC112" s="221">
        <f t="shared" si="514"/>
        <v>-4</v>
      </c>
      <c r="CD112" s="301">
        <f t="shared" si="515"/>
        <v>7</v>
      </c>
      <c r="CE112" s="337">
        <f t="shared" si="516"/>
        <v>-10</v>
      </c>
      <c r="CF112" s="221">
        <f t="shared" si="516"/>
        <v>-1</v>
      </c>
      <c r="CG112" s="221">
        <f t="shared" si="516"/>
        <v>-8</v>
      </c>
      <c r="CH112" s="221">
        <f t="shared" si="516"/>
        <v>-1</v>
      </c>
      <c r="CI112" s="221">
        <f t="shared" si="516"/>
        <v>-17</v>
      </c>
      <c r="CJ112" s="221">
        <f t="shared" si="516"/>
        <v>6</v>
      </c>
      <c r="CK112" s="221">
        <f t="shared" si="517"/>
        <v>8</v>
      </c>
      <c r="CL112" s="221">
        <f t="shared" si="518"/>
        <v>-6</v>
      </c>
      <c r="CM112" s="221">
        <f t="shared" si="518"/>
        <v>6</v>
      </c>
      <c r="CN112" s="221">
        <f t="shared" si="518"/>
        <v>-1</v>
      </c>
      <c r="CO112" s="221">
        <f t="shared" si="518"/>
        <v>-9</v>
      </c>
      <c r="CP112" s="301">
        <f t="shared" si="518"/>
        <v>-4</v>
      </c>
      <c r="CQ112" s="221">
        <f t="shared" si="518"/>
        <v>11</v>
      </c>
      <c r="CR112" s="221">
        <f t="shared" si="518"/>
        <v>-1</v>
      </c>
      <c r="CS112" s="221">
        <f t="shared" si="518"/>
        <v>8</v>
      </c>
      <c r="CT112" s="221">
        <f t="shared" si="519"/>
        <v>5</v>
      </c>
      <c r="CU112" s="221">
        <f t="shared" si="520"/>
        <v>3</v>
      </c>
      <c r="CV112" s="221">
        <f t="shared" si="521"/>
        <v>6</v>
      </c>
      <c r="CW112" s="221">
        <f t="shared" si="522"/>
        <v>-1</v>
      </c>
      <c r="CX112" s="221">
        <f t="shared" si="523"/>
        <v>8</v>
      </c>
      <c r="CY112" s="221">
        <f t="shared" si="524"/>
        <v>-3</v>
      </c>
      <c r="CZ112" s="221">
        <f t="shared" si="525"/>
        <v>0</v>
      </c>
      <c r="DA112" s="221">
        <f t="shared" si="526"/>
        <v>11</v>
      </c>
      <c r="DB112" s="301">
        <f t="shared" si="526"/>
        <v>4</v>
      </c>
    </row>
    <row r="113" spans="1:106" ht="15.75" thickBot="1" x14ac:dyDescent="0.3">
      <c r="A113" s="4"/>
      <c r="B113" s="37" t="s">
        <v>46</v>
      </c>
      <c r="C113" s="110">
        <f t="shared" ref="C113:AI113" si="527">SUM(C108:C112)</f>
        <v>16503</v>
      </c>
      <c r="D113" s="59">
        <f t="shared" si="527"/>
        <v>15999</v>
      </c>
      <c r="E113" s="59">
        <f t="shared" si="527"/>
        <v>16349</v>
      </c>
      <c r="F113" s="59">
        <f t="shared" si="527"/>
        <v>15331</v>
      </c>
      <c r="G113" s="59">
        <f t="shared" si="527"/>
        <v>15085</v>
      </c>
      <c r="H113" s="59">
        <f t="shared" si="527"/>
        <v>14823</v>
      </c>
      <c r="I113" s="59">
        <f t="shared" si="527"/>
        <v>15772</v>
      </c>
      <c r="J113" s="59">
        <f t="shared" si="527"/>
        <v>15719</v>
      </c>
      <c r="K113" s="59">
        <f t="shared" si="527"/>
        <v>13958</v>
      </c>
      <c r="L113" s="59">
        <f t="shared" si="527"/>
        <v>15552</v>
      </c>
      <c r="M113" s="59">
        <f t="shared" si="527"/>
        <v>15670</v>
      </c>
      <c r="N113" s="153">
        <f t="shared" si="527"/>
        <v>15100</v>
      </c>
      <c r="O113" s="59">
        <f t="shared" si="527"/>
        <v>14980</v>
      </c>
      <c r="P113" s="59">
        <f t="shared" si="527"/>
        <v>15037</v>
      </c>
      <c r="Q113" s="59">
        <f t="shared" si="527"/>
        <v>14281</v>
      </c>
      <c r="R113" s="59">
        <f t="shared" si="527"/>
        <v>15297</v>
      </c>
      <c r="S113" s="59">
        <f t="shared" si="527"/>
        <v>15715</v>
      </c>
      <c r="T113" s="59">
        <f t="shared" si="527"/>
        <v>13646</v>
      </c>
      <c r="U113" s="59">
        <f t="shared" si="527"/>
        <v>14124</v>
      </c>
      <c r="V113" s="208">
        <f t="shared" si="527"/>
        <v>14389</v>
      </c>
      <c r="W113" s="208">
        <f t="shared" si="527"/>
        <v>14211</v>
      </c>
      <c r="X113" s="168">
        <f t="shared" si="527"/>
        <v>14217</v>
      </c>
      <c r="Y113" s="250">
        <f t="shared" si="527"/>
        <v>15138</v>
      </c>
      <c r="Z113" s="275">
        <f t="shared" si="527"/>
        <v>14081</v>
      </c>
      <c r="AA113" s="275">
        <f t="shared" si="527"/>
        <v>16473</v>
      </c>
      <c r="AB113" s="275">
        <f t="shared" si="527"/>
        <v>15189</v>
      </c>
      <c r="AC113" s="275">
        <f t="shared" si="527"/>
        <v>13805</v>
      </c>
      <c r="AD113" s="275">
        <f t="shared" si="527"/>
        <v>15338</v>
      </c>
      <c r="AE113" s="275">
        <f t="shared" si="527"/>
        <v>15316</v>
      </c>
      <c r="AF113" s="275">
        <f>SUM(AF108:AF112)</f>
        <v>15313</v>
      </c>
      <c r="AG113" s="275">
        <f t="shared" si="527"/>
        <v>15607</v>
      </c>
      <c r="AH113" s="275">
        <f t="shared" si="527"/>
        <v>15713</v>
      </c>
      <c r="AI113" s="275">
        <f t="shared" si="527"/>
        <v>15945</v>
      </c>
      <c r="AJ113" s="276">
        <f>SUM(AJ108:AJ112)</f>
        <v>16211</v>
      </c>
      <c r="AK113" s="250">
        <f t="shared" ref="AK113:AQ113" si="528">SUM(AK108:AK112)</f>
        <v>15362</v>
      </c>
      <c r="AL113" s="275">
        <f t="shared" si="528"/>
        <v>15475</v>
      </c>
      <c r="AM113" s="275">
        <f t="shared" si="528"/>
        <v>16977</v>
      </c>
      <c r="AN113" s="275">
        <f t="shared" si="528"/>
        <v>15907</v>
      </c>
      <c r="AO113" s="327">
        <f>SUM(AO108:AO112)</f>
        <v>15804</v>
      </c>
      <c r="AP113" s="275">
        <f t="shared" si="528"/>
        <v>16112</v>
      </c>
      <c r="AQ113" s="275">
        <f t="shared" si="528"/>
        <v>15265</v>
      </c>
      <c r="AR113" s="275">
        <f>SUM(AR108:AR112)</f>
        <v>16238</v>
      </c>
      <c r="AS113" s="275">
        <f t="shared" ref="AS113:AU113" si="529">SUM(AS108:AS112)</f>
        <v>15467</v>
      </c>
      <c r="AT113" s="275">
        <f t="shared" si="529"/>
        <v>16131</v>
      </c>
      <c r="AU113" s="275">
        <f t="shared" si="529"/>
        <v>15706</v>
      </c>
      <c r="AV113" s="275">
        <f t="shared" ref="AV113:BA113" si="530">SUM(AV108:AV112)</f>
        <v>15672</v>
      </c>
      <c r="AW113" s="355">
        <f t="shared" si="530"/>
        <v>16429</v>
      </c>
      <c r="AX113" s="356">
        <f t="shared" si="530"/>
        <v>15766</v>
      </c>
      <c r="AY113" s="356">
        <f t="shared" si="530"/>
        <v>17037</v>
      </c>
      <c r="AZ113" s="356">
        <f t="shared" si="530"/>
        <v>16806</v>
      </c>
      <c r="BA113" s="356">
        <f t="shared" si="530"/>
        <v>16849</v>
      </c>
      <c r="BB113" s="275">
        <f>SUM(BB108:BB112)</f>
        <v>16501</v>
      </c>
      <c r="BC113" s="275">
        <f>SUM(BC108:BC112)</f>
        <v>15208</v>
      </c>
      <c r="BD113" s="275">
        <f t="shared" ref="BD113:CP113" si="531">SUM(BD108:BD112)</f>
        <v>16050</v>
      </c>
      <c r="BE113" s="275">
        <f t="shared" si="531"/>
        <v>15725</v>
      </c>
      <c r="BF113" s="275">
        <f t="shared" si="531"/>
        <v>16690</v>
      </c>
      <c r="BG113" s="275">
        <f t="shared" si="531"/>
        <v>14688</v>
      </c>
      <c r="BH113" s="275">
        <f t="shared" si="531"/>
        <v>16686</v>
      </c>
      <c r="BI113" s="275">
        <f t="shared" si="531"/>
        <v>1523</v>
      </c>
      <c r="BJ113" s="275">
        <f t="shared" si="531"/>
        <v>962</v>
      </c>
      <c r="BK113" s="275">
        <f t="shared" si="531"/>
        <v>2068</v>
      </c>
      <c r="BL113" s="275">
        <f t="shared" si="531"/>
        <v>34</v>
      </c>
      <c r="BM113" s="275">
        <f t="shared" si="531"/>
        <v>-630</v>
      </c>
      <c r="BN113" s="275">
        <f t="shared" si="531"/>
        <v>1177</v>
      </c>
      <c r="BO113" s="275">
        <f t="shared" si="531"/>
        <v>1648</v>
      </c>
      <c r="BP113" s="275">
        <f t="shared" si="531"/>
        <v>1330</v>
      </c>
      <c r="BQ113" s="275">
        <f t="shared" si="531"/>
        <v>-253</v>
      </c>
      <c r="BR113" s="275">
        <f t="shared" si="531"/>
        <v>1335</v>
      </c>
      <c r="BS113" s="275">
        <f t="shared" si="531"/>
        <v>532</v>
      </c>
      <c r="BT113" s="275">
        <f t="shared" si="531"/>
        <v>1019</v>
      </c>
      <c r="BU113" s="275">
        <f t="shared" si="531"/>
        <v>-1493</v>
      </c>
      <c r="BV113" s="275">
        <f t="shared" si="531"/>
        <v>-152</v>
      </c>
      <c r="BW113" s="275">
        <f t="shared" si="531"/>
        <v>476</v>
      </c>
      <c r="BX113" s="275">
        <f t="shared" si="531"/>
        <v>-41</v>
      </c>
      <c r="BY113" s="275">
        <f t="shared" si="531"/>
        <v>399</v>
      </c>
      <c r="BZ113" s="275">
        <f t="shared" si="531"/>
        <v>-1667</v>
      </c>
      <c r="CA113" s="275">
        <f t="shared" si="531"/>
        <v>-1483</v>
      </c>
      <c r="CB113" s="275">
        <f t="shared" si="531"/>
        <v>-1324</v>
      </c>
      <c r="CC113" s="275">
        <f t="shared" si="531"/>
        <v>-1734</v>
      </c>
      <c r="CD113" s="275">
        <f t="shared" si="531"/>
        <v>-1994</v>
      </c>
      <c r="CE113" s="275">
        <f t="shared" si="531"/>
        <v>-224</v>
      </c>
      <c r="CF113" s="275">
        <f t="shared" si="531"/>
        <v>-1394</v>
      </c>
      <c r="CG113" s="275">
        <f t="shared" si="531"/>
        <v>-504</v>
      </c>
      <c r="CH113" s="275">
        <f t="shared" si="531"/>
        <v>-718</v>
      </c>
      <c r="CI113" s="275">
        <f t="shared" si="531"/>
        <v>-1999</v>
      </c>
      <c r="CJ113" s="275">
        <f t="shared" si="531"/>
        <v>-774</v>
      </c>
      <c r="CK113" s="275">
        <f t="shared" si="531"/>
        <v>51</v>
      </c>
      <c r="CL113" s="275">
        <f t="shared" si="531"/>
        <v>-925</v>
      </c>
      <c r="CM113" s="275">
        <f t="shared" si="531"/>
        <v>140</v>
      </c>
      <c r="CN113" s="275">
        <f t="shared" si="531"/>
        <v>-418</v>
      </c>
      <c r="CO113" s="275">
        <f t="shared" si="531"/>
        <v>239</v>
      </c>
      <c r="CP113" s="275">
        <f t="shared" si="531"/>
        <v>539</v>
      </c>
      <c r="CQ113" s="327">
        <f t="shared" ref="CQ113:CR113" si="532">SUM(CQ108:CQ112)</f>
        <v>-1067</v>
      </c>
      <c r="CR113" s="327">
        <f t="shared" si="532"/>
        <v>-291</v>
      </c>
      <c r="CS113" s="327">
        <f t="shared" ref="CS113:DA113" si="533">SUM(CS108:CS112)</f>
        <v>-60</v>
      </c>
      <c r="CT113" s="327">
        <f t="shared" si="533"/>
        <v>-899</v>
      </c>
      <c r="CU113" s="327">
        <f t="shared" si="533"/>
        <v>-1045</v>
      </c>
      <c r="CV113" s="327">
        <f t="shared" si="533"/>
        <v>-389</v>
      </c>
      <c r="CW113" s="327">
        <f t="shared" si="533"/>
        <v>57</v>
      </c>
      <c r="CX113" s="327">
        <f t="shared" si="533"/>
        <v>188</v>
      </c>
      <c r="CY113" s="327">
        <f t="shared" si="533"/>
        <v>-258</v>
      </c>
      <c r="CZ113" s="327">
        <f t="shared" si="533"/>
        <v>-559</v>
      </c>
      <c r="DA113" s="327">
        <f t="shared" si="533"/>
        <v>1018</v>
      </c>
      <c r="DB113" s="146">
        <f t="shared" ref="DB113" si="534">SUM(DB108:DB112)</f>
        <v>-1014</v>
      </c>
    </row>
    <row r="114" spans="1:10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244"/>
      <c r="AO114" s="222"/>
      <c r="AP114" s="244"/>
      <c r="AQ114" s="244"/>
      <c r="AR114" s="244"/>
      <c r="AS114" s="244"/>
      <c r="AT114" s="244"/>
      <c r="AU114" s="244"/>
      <c r="AV114" s="244"/>
      <c r="AW114" s="266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67"/>
      <c r="BS114" s="285"/>
      <c r="BT114" s="222"/>
      <c r="BU114" s="222"/>
      <c r="BV114" s="222"/>
      <c r="BW114" s="222"/>
      <c r="BX114" s="222"/>
      <c r="BY114" s="222"/>
      <c r="BZ114" s="222"/>
      <c r="CA114" s="222"/>
      <c r="CB114" s="222"/>
      <c r="CC114" s="222"/>
      <c r="CD114" s="128"/>
      <c r="CE114" s="338"/>
      <c r="CF114" s="222"/>
      <c r="CG114" s="222"/>
      <c r="CH114" s="222"/>
      <c r="CI114" s="222"/>
      <c r="CJ114" s="222"/>
      <c r="CK114" s="222"/>
      <c r="CL114" s="222"/>
      <c r="CM114" s="222"/>
      <c r="CN114" s="222"/>
      <c r="CO114" s="222"/>
      <c r="CP114" s="128"/>
      <c r="CQ114" s="222"/>
      <c r="CR114" s="222"/>
      <c r="CS114" s="222"/>
      <c r="CT114" s="222"/>
      <c r="CU114" s="222"/>
      <c r="CV114" s="222"/>
      <c r="CW114" s="222"/>
      <c r="CX114" s="222"/>
      <c r="CY114" s="222"/>
      <c r="CZ114" s="222"/>
      <c r="DA114" s="222"/>
      <c r="DB114" s="128"/>
    </row>
    <row r="115" spans="1:106" x14ac:dyDescent="0.25">
      <c r="A115" s="4"/>
      <c r="B115" s="35" t="s">
        <v>41</v>
      </c>
      <c r="C115" s="88">
        <f t="shared" ref="C115:Y115" si="535">C94-C101</f>
        <v>158932.22000000067</v>
      </c>
      <c r="D115" s="82">
        <f t="shared" si="535"/>
        <v>-299045.1499999899</v>
      </c>
      <c r="E115" s="82">
        <f t="shared" si="535"/>
        <v>-527516.5</v>
      </c>
      <c r="F115" s="82">
        <f t="shared" si="535"/>
        <v>-463195.20999999618</v>
      </c>
      <c r="G115" s="82">
        <f t="shared" si="535"/>
        <v>-307215.44999999786</v>
      </c>
      <c r="H115" s="82">
        <f t="shared" si="535"/>
        <v>-147500.24999999901</v>
      </c>
      <c r="I115" s="82">
        <f t="shared" si="535"/>
        <v>-84783.429999999935</v>
      </c>
      <c r="J115" s="82">
        <f t="shared" si="535"/>
        <v>87179.990000008373</v>
      </c>
      <c r="K115" s="82">
        <f t="shared" si="535"/>
        <v>609300.94999999879</v>
      </c>
      <c r="L115" s="82">
        <f t="shared" si="535"/>
        <v>1103386.5899999999</v>
      </c>
      <c r="M115" s="82">
        <f t="shared" si="535"/>
        <v>791665.42000000039</v>
      </c>
      <c r="N115" s="165">
        <f t="shared" si="535"/>
        <v>591396.13999999058</v>
      </c>
      <c r="O115" s="82">
        <f t="shared" si="535"/>
        <v>266981.91000000038</v>
      </c>
      <c r="P115" s="82">
        <f t="shared" si="535"/>
        <v>-129733.81000000006</v>
      </c>
      <c r="Q115" s="82">
        <f t="shared" si="535"/>
        <v>-136664.63000000035</v>
      </c>
      <c r="R115" s="82">
        <f t="shared" si="535"/>
        <v>-513080.31530204322</v>
      </c>
      <c r="S115" s="82">
        <f t="shared" si="535"/>
        <v>-325332.33999975416</v>
      </c>
      <c r="T115" s="82">
        <f t="shared" si="535"/>
        <v>-163311.85999975662</v>
      </c>
      <c r="U115" s="82">
        <f t="shared" si="535"/>
        <v>-87087.87999975303</v>
      </c>
      <c r="V115" s="89">
        <f t="shared" si="535"/>
        <v>2390.4800002473639</v>
      </c>
      <c r="W115" s="89">
        <f t="shared" si="535"/>
        <v>474763.98000024748</v>
      </c>
      <c r="X115" s="170">
        <f t="shared" si="535"/>
        <v>1090635.7000002498</v>
      </c>
      <c r="Y115" s="89">
        <f t="shared" si="535"/>
        <v>1022432.0200002475</v>
      </c>
      <c r="Z115" s="89">
        <f t="shared" ref="Z115:AA115" si="536">Z94-Z101</f>
        <v>1109038.5200002471</v>
      </c>
      <c r="AA115" s="89">
        <f t="shared" si="536"/>
        <v>388547.06000023754</v>
      </c>
      <c r="AB115" s="89">
        <f t="shared" ref="AB115:AC115" si="537">AB94-AB101</f>
        <v>-570804.92999975244</v>
      </c>
      <c r="AC115" s="89">
        <f t="shared" si="537"/>
        <v>-316852.91999975289</v>
      </c>
      <c r="AD115" s="89">
        <f t="shared" ref="AD115:AE115" si="538">AD94-AD101</f>
        <v>-578972.34999975283</v>
      </c>
      <c r="AE115" s="89">
        <f t="shared" si="538"/>
        <v>-633636.25999974774</v>
      </c>
      <c r="AF115" s="89">
        <f t="shared" ref="AF115:AG115" si="539">AF94-AF101</f>
        <v>-252608.83999974903</v>
      </c>
      <c r="AG115" s="89">
        <f t="shared" si="539"/>
        <v>-208524.42999975075</v>
      </c>
      <c r="AH115" s="89">
        <f t="shared" ref="AH115:AI115" si="540">AH94-AH101</f>
        <v>-85099.649999752524</v>
      </c>
      <c r="AI115" s="89">
        <f t="shared" si="540"/>
        <v>545523.58000024618</v>
      </c>
      <c r="AJ115" s="160">
        <f t="shared" ref="AJ115:AO115" si="541">AJ94-AJ101</f>
        <v>1304340.1000002474</v>
      </c>
      <c r="AK115" s="89">
        <f t="shared" si="541"/>
        <v>1289548.2300002468</v>
      </c>
      <c r="AL115" s="89">
        <f t="shared" si="541"/>
        <v>1018310.1600002469</v>
      </c>
      <c r="AM115" s="89">
        <f t="shared" si="541"/>
        <v>170404.23000024678</v>
      </c>
      <c r="AN115" s="89">
        <f t="shared" si="541"/>
        <v>-503497.22999975225</v>
      </c>
      <c r="AO115" s="89">
        <f t="shared" si="541"/>
        <v>-720935.23999975296</v>
      </c>
      <c r="AP115" s="89">
        <f t="shared" ref="AP115:CD115" si="542">AP94-AP101</f>
        <v>-899656.57999975281</v>
      </c>
      <c r="AQ115" s="89">
        <f t="shared" si="542"/>
        <v>-367405.48999974673</v>
      </c>
      <c r="AR115" s="89">
        <f t="shared" si="542"/>
        <v>-300016.13999975356</v>
      </c>
      <c r="AS115" s="89">
        <f t="shared" si="542"/>
        <v>-177114.63999975251</v>
      </c>
      <c r="AT115" s="89">
        <f t="shared" si="542"/>
        <v>110903.2800002445</v>
      </c>
      <c r="AU115" s="89">
        <f t="shared" si="542"/>
        <v>398858.73000024538</v>
      </c>
      <c r="AV115" s="160">
        <f t="shared" si="542"/>
        <v>1484347.7900002471</v>
      </c>
      <c r="AW115" s="89">
        <f t="shared" ref="AW115:AX115" si="543">AW94-AW101</f>
        <v>1353970.6700002472</v>
      </c>
      <c r="AX115" s="89">
        <f t="shared" si="543"/>
        <v>916284.230000237</v>
      </c>
      <c r="AY115" s="89">
        <f>AY94-AY101</f>
        <v>207101.23000024725</v>
      </c>
      <c r="AZ115" s="89">
        <f t="shared" ref="AZ115:BA115" si="544">AZ94-AZ101</f>
        <v>-630930.75999975321</v>
      </c>
      <c r="BA115" s="89">
        <f t="shared" si="544"/>
        <v>-942810.19999975269</v>
      </c>
      <c r="BB115" s="89">
        <f t="shared" ref="BB115:BC115" si="545">BB94-BB101</f>
        <v>-815977.36999975285</v>
      </c>
      <c r="BC115" s="89">
        <f t="shared" si="545"/>
        <v>-388218.9899997568</v>
      </c>
      <c r="BD115" s="89">
        <f t="shared" ref="BD115:BE115" si="546">BD94-BD101</f>
        <v>-264342.39999975252</v>
      </c>
      <c r="BE115" s="89">
        <f t="shared" si="546"/>
        <v>-175227.2099997456</v>
      </c>
      <c r="BF115" s="89">
        <f t="shared" ref="BF115:BG115" si="547">BF94-BF101</f>
        <v>45444.470000249101</v>
      </c>
      <c r="BG115" s="89">
        <f t="shared" si="547"/>
        <v>759644.85000025027</v>
      </c>
      <c r="BH115" s="89">
        <f t="shared" ref="BH115" si="548">BH94-BH101</f>
        <v>1013425.5500002471</v>
      </c>
      <c r="BI115" s="89">
        <f t="shared" si="542"/>
        <v>-108049.68999999971</v>
      </c>
      <c r="BJ115" s="89">
        <f t="shared" si="542"/>
        <v>-169311.33999998984</v>
      </c>
      <c r="BK115" s="89">
        <f t="shared" si="542"/>
        <v>-390851.86999999965</v>
      </c>
      <c r="BL115" s="89">
        <f t="shared" si="542"/>
        <v>49885.105302047043</v>
      </c>
      <c r="BM115" s="89">
        <f t="shared" si="542"/>
        <v>18116.889999756298</v>
      </c>
      <c r="BN115" s="89">
        <f t="shared" si="542"/>
        <v>15811.609999757609</v>
      </c>
      <c r="BO115" s="89">
        <f t="shared" si="542"/>
        <v>2304.4499997530947</v>
      </c>
      <c r="BP115" s="89">
        <f t="shared" si="542"/>
        <v>84789.509999761009</v>
      </c>
      <c r="BQ115" s="89">
        <f t="shared" si="542"/>
        <v>134536.96999975131</v>
      </c>
      <c r="BR115" s="160">
        <f t="shared" si="542"/>
        <v>12750.88999975007</v>
      </c>
      <c r="BS115" s="89">
        <f t="shared" si="542"/>
        <v>-230766.60000024713</v>
      </c>
      <c r="BT115" s="89">
        <f t="shared" si="542"/>
        <v>-517642.38000025647</v>
      </c>
      <c r="BU115" s="89">
        <f t="shared" si="542"/>
        <v>-121565.15000023716</v>
      </c>
      <c r="BV115" s="89">
        <f t="shared" si="542"/>
        <v>441071.11999975238</v>
      </c>
      <c r="BW115" s="89">
        <f t="shared" si="542"/>
        <v>180188.28999975254</v>
      </c>
      <c r="BX115" s="89">
        <f t="shared" si="542"/>
        <v>65892.034697709605</v>
      </c>
      <c r="BY115" s="89">
        <f t="shared" si="542"/>
        <v>308303.91999999358</v>
      </c>
      <c r="BZ115" s="89">
        <f t="shared" si="542"/>
        <v>89296.979999992414</v>
      </c>
      <c r="CA115" s="89">
        <f t="shared" si="542"/>
        <v>121436.54999999772</v>
      </c>
      <c r="CB115" s="89">
        <f t="shared" si="542"/>
        <v>87490.129999999888</v>
      </c>
      <c r="CC115" s="89">
        <f t="shared" si="542"/>
        <v>-70759.599999998696</v>
      </c>
      <c r="CD115" s="89">
        <f t="shared" si="542"/>
        <v>-213704.39999999758</v>
      </c>
      <c r="CE115" s="339">
        <f t="shared" ref="CE115:CJ119" si="549">IF(AK115=0,0,Y115-AK115)</f>
        <v>-267116.20999999926</v>
      </c>
      <c r="CF115" s="269">
        <f t="shared" si="549"/>
        <v>90728.360000000102</v>
      </c>
      <c r="CG115" s="269">
        <f t="shared" si="549"/>
        <v>218142.82999999076</v>
      </c>
      <c r="CH115" s="269">
        <f t="shared" si="549"/>
        <v>-67307.700000000186</v>
      </c>
      <c r="CI115" s="269">
        <f t="shared" si="549"/>
        <v>404082.32000000007</v>
      </c>
      <c r="CJ115" s="269">
        <f t="shared" si="549"/>
        <v>320684.23</v>
      </c>
      <c r="CK115" s="269">
        <f t="shared" ref="CK115:CK119" si="550">IF(AQ115=0,0,AE115-AQ115)</f>
        <v>-266230.77000000101</v>
      </c>
      <c r="CL115" s="269">
        <f t="shared" ref="CL115:CS119" si="551">IF(AR115=0,0,AF115-AR115)</f>
        <v>47407.300000004529</v>
      </c>
      <c r="CM115" s="269">
        <f t="shared" si="551"/>
        <v>-31409.789999998233</v>
      </c>
      <c r="CN115" s="269">
        <f t="shared" si="551"/>
        <v>-196002.92999999702</v>
      </c>
      <c r="CO115" s="269">
        <f t="shared" si="551"/>
        <v>146664.85000000079</v>
      </c>
      <c r="CP115" s="302">
        <f t="shared" si="551"/>
        <v>-180007.68999999971</v>
      </c>
      <c r="CQ115" s="269">
        <f t="shared" si="551"/>
        <v>-64422.44000000041</v>
      </c>
      <c r="CR115" s="269">
        <f t="shared" si="551"/>
        <v>102025.93000000995</v>
      </c>
      <c r="CS115" s="269">
        <f t="shared" si="551"/>
        <v>-36697.000000000466</v>
      </c>
      <c r="CT115" s="269">
        <f t="shared" ref="CT115:CT119" si="552">IF(AZ115=0,0,AN115-AZ115)</f>
        <v>127433.53000000096</v>
      </c>
      <c r="CU115" s="269">
        <f t="shared" ref="CU115:CU119" si="553">IF(BA115=0,0,AO115-BA115)</f>
        <v>221874.95999999973</v>
      </c>
      <c r="CV115" s="269">
        <f t="shared" ref="CV115:CV119" si="554">IF(BB115=0,0,AP115-BB115)</f>
        <v>-83679.209999999963</v>
      </c>
      <c r="CW115" s="269">
        <f t="shared" ref="CW115:CW119" si="555">IF(BC115=0,0,AQ115-BC115)</f>
        <v>20813.50000001007</v>
      </c>
      <c r="CX115" s="269">
        <f t="shared" ref="CX115:CX119" si="556">IF(BD115=0,0,AR115-BD115)</f>
        <v>-35673.740000001038</v>
      </c>
      <c r="CY115" s="269">
        <f t="shared" ref="CY115:CY119" si="557">IF(BE115=0,0,AS115-BE115)</f>
        <v>-1887.4300000069197</v>
      </c>
      <c r="CZ115" s="269">
        <f t="shared" ref="CZ115:CZ119" si="558">IF(BF115=0,0,AT115-BF115)</f>
        <v>65458.809999995399</v>
      </c>
      <c r="DA115" s="269">
        <f t="shared" ref="DA115:DB119" si="559">IF(BG115=0,0,AU115-BG115)</f>
        <v>-360786.12000000488</v>
      </c>
      <c r="DB115" s="302">
        <f t="shared" si="559"/>
        <v>470922.23999999999</v>
      </c>
    </row>
    <row r="116" spans="1:106" x14ac:dyDescent="0.25">
      <c r="A116" s="4"/>
      <c r="B116" s="35" t="s">
        <v>42</v>
      </c>
      <c r="C116" s="88">
        <f t="shared" ref="C116:Y116" si="560">C95-C102</f>
        <v>295320.68</v>
      </c>
      <c r="D116" s="82">
        <f t="shared" si="560"/>
        <v>169875.96999999997</v>
      </c>
      <c r="E116" s="82">
        <f t="shared" si="560"/>
        <v>-87087.120000000112</v>
      </c>
      <c r="F116" s="82">
        <f t="shared" si="560"/>
        <v>-24367.540000000008</v>
      </c>
      <c r="G116" s="82">
        <f t="shared" si="560"/>
        <v>-17832.900000000009</v>
      </c>
      <c r="H116" s="82">
        <f t="shared" si="560"/>
        <v>-29109.37000000001</v>
      </c>
      <c r="I116" s="82">
        <f t="shared" si="560"/>
        <v>-249460.67</v>
      </c>
      <c r="J116" s="82">
        <f t="shared" si="560"/>
        <v>-11039.309999999998</v>
      </c>
      <c r="K116" s="82">
        <f t="shared" si="560"/>
        <v>136197.41000000003</v>
      </c>
      <c r="L116" s="82">
        <f t="shared" si="560"/>
        <v>318615.63</v>
      </c>
      <c r="M116" s="82">
        <f t="shared" si="560"/>
        <v>355390.13000000012</v>
      </c>
      <c r="N116" s="165">
        <f t="shared" si="560"/>
        <v>348199.89000000007</v>
      </c>
      <c r="O116" s="82">
        <f t="shared" si="560"/>
        <v>321579.73000000016</v>
      </c>
      <c r="P116" s="82">
        <f t="shared" si="560"/>
        <v>186952.40000000002</v>
      </c>
      <c r="Q116" s="82">
        <f t="shared" si="560"/>
        <v>123191.95999999999</v>
      </c>
      <c r="R116" s="82">
        <f t="shared" si="560"/>
        <v>-290464.070000001</v>
      </c>
      <c r="S116" s="82">
        <f t="shared" si="560"/>
        <v>-459955.71000000008</v>
      </c>
      <c r="T116" s="82">
        <f t="shared" si="560"/>
        <v>14494.649999999907</v>
      </c>
      <c r="U116" s="82">
        <f t="shared" si="560"/>
        <v>-18106.259999999995</v>
      </c>
      <c r="V116" s="89">
        <f t="shared" si="560"/>
        <v>39249.499999999985</v>
      </c>
      <c r="W116" s="89">
        <f t="shared" si="560"/>
        <v>163359.27999999994</v>
      </c>
      <c r="X116" s="165">
        <f t="shared" si="560"/>
        <v>365088.53</v>
      </c>
      <c r="Y116" s="89">
        <f t="shared" si="560"/>
        <v>344667.89999999985</v>
      </c>
      <c r="Z116" s="89">
        <f t="shared" ref="Z116:AA116" si="561">Z95-Z102</f>
        <v>486447.83</v>
      </c>
      <c r="AA116" s="89">
        <f t="shared" si="561"/>
        <v>400847.53</v>
      </c>
      <c r="AB116" s="89">
        <f t="shared" ref="AB116:AC116" si="562">AB95-AB102</f>
        <v>137347.4599999999</v>
      </c>
      <c r="AC116" s="89">
        <f t="shared" si="562"/>
        <v>131168.51999999999</v>
      </c>
      <c r="AD116" s="89">
        <f t="shared" ref="AD116:AE116" si="563">AD95-AD102</f>
        <v>-391424.69000000006</v>
      </c>
      <c r="AE116" s="89">
        <f t="shared" si="563"/>
        <v>49079.080000000075</v>
      </c>
      <c r="AF116" s="89">
        <f t="shared" ref="AF116:AG116" si="564">AF95-AF102</f>
        <v>-63958.160000000033</v>
      </c>
      <c r="AG116" s="89">
        <f t="shared" si="564"/>
        <v>-16485.630000000005</v>
      </c>
      <c r="AH116" s="89">
        <f t="shared" ref="AH116:AI116" si="565">AH95-AH102</f>
        <v>-315014.07999999996</v>
      </c>
      <c r="AI116" s="89">
        <f t="shared" si="565"/>
        <v>115902.05000000005</v>
      </c>
      <c r="AJ116" s="160">
        <f t="shared" ref="AJ116:AO116" si="566">AJ95-AJ102</f>
        <v>-250121.14000000025</v>
      </c>
      <c r="AK116" s="89">
        <f t="shared" si="566"/>
        <v>479905.97999999986</v>
      </c>
      <c r="AL116" s="89">
        <f t="shared" si="566"/>
        <v>529208.23999999976</v>
      </c>
      <c r="AM116" s="89">
        <f t="shared" si="566"/>
        <v>379315.56000000023</v>
      </c>
      <c r="AN116" s="89">
        <f t="shared" si="566"/>
        <v>174645.57000000007</v>
      </c>
      <c r="AO116" s="89">
        <f t="shared" si="566"/>
        <v>8635.8500000000349</v>
      </c>
      <c r="AP116" s="89">
        <f t="shared" ref="AP116:CD116" si="567">AP95-AP102</f>
        <v>-59059.919999999925</v>
      </c>
      <c r="AQ116" s="89">
        <f t="shared" si="567"/>
        <v>-500677.09999999986</v>
      </c>
      <c r="AR116" s="89">
        <f t="shared" si="567"/>
        <v>-115986.76</v>
      </c>
      <c r="AS116" s="89">
        <f t="shared" si="567"/>
        <v>-77415.09</v>
      </c>
      <c r="AT116" s="89">
        <f t="shared" si="567"/>
        <v>-352727.68999999994</v>
      </c>
      <c r="AU116" s="89">
        <f t="shared" si="567"/>
        <v>111052.01999999996</v>
      </c>
      <c r="AV116" s="160">
        <f t="shared" si="567"/>
        <v>450571.99</v>
      </c>
      <c r="AW116" s="89">
        <f t="shared" ref="AW116:AX116" si="568">AW95-AW102</f>
        <v>577243.78999999992</v>
      </c>
      <c r="AX116" s="89">
        <f t="shared" si="568"/>
        <v>532845.8600000008</v>
      </c>
      <c r="AY116" s="89">
        <f t="shared" ref="AY116" si="569">AY95-AY102</f>
        <v>423366.53000000096</v>
      </c>
      <c r="AZ116" s="89">
        <f t="shared" ref="AZ116:BA116" si="570">AZ95-AZ102</f>
        <v>-217753.50999999896</v>
      </c>
      <c r="BA116" s="89">
        <f t="shared" si="570"/>
        <v>-285006.07999999815</v>
      </c>
      <c r="BB116" s="89">
        <f t="shared" ref="BB116:BC116" si="571">BB95-BB102</f>
        <v>-341309.96</v>
      </c>
      <c r="BC116" s="89">
        <f t="shared" si="571"/>
        <v>-185215.87000000005</v>
      </c>
      <c r="BD116" s="89">
        <f t="shared" ref="BD116:BE116" si="572">BD95-BD102</f>
        <v>-163997.26999999996</v>
      </c>
      <c r="BE116" s="89">
        <f t="shared" si="572"/>
        <v>-105044.68000000002</v>
      </c>
      <c r="BF116" s="89">
        <f t="shared" ref="BF116:BG116" si="573">BF95-BF102</f>
        <v>-38413.47000000003</v>
      </c>
      <c r="BG116" s="89">
        <f t="shared" si="573"/>
        <v>158111.84999999995</v>
      </c>
      <c r="BH116" s="89">
        <f t="shared" ref="BH116" si="574">BH95-BH102</f>
        <v>376939.71000000078</v>
      </c>
      <c r="BI116" s="89">
        <f t="shared" si="567"/>
        <v>-26259.050000000163</v>
      </c>
      <c r="BJ116" s="89">
        <f t="shared" si="567"/>
        <v>-17076.430000000051</v>
      </c>
      <c r="BK116" s="89">
        <f t="shared" si="567"/>
        <v>-210279.0800000001</v>
      </c>
      <c r="BL116" s="89">
        <f t="shared" si="567"/>
        <v>266096.53000000096</v>
      </c>
      <c r="BM116" s="89">
        <f t="shared" si="567"/>
        <v>442122.81000000006</v>
      </c>
      <c r="BN116" s="89">
        <f t="shared" si="567"/>
        <v>-43604.019999999917</v>
      </c>
      <c r="BO116" s="89">
        <f t="shared" si="567"/>
        <v>-231354.41000000003</v>
      </c>
      <c r="BP116" s="89">
        <f t="shared" si="567"/>
        <v>-50288.809999999983</v>
      </c>
      <c r="BQ116" s="89">
        <f t="shared" si="567"/>
        <v>-27161.869999999923</v>
      </c>
      <c r="BR116" s="160">
        <f t="shared" si="567"/>
        <v>-46472.900000000052</v>
      </c>
      <c r="BS116" s="89">
        <f t="shared" si="567"/>
        <v>10722.230000000243</v>
      </c>
      <c r="BT116" s="89">
        <f t="shared" si="567"/>
        <v>-138247.93999999994</v>
      </c>
      <c r="BU116" s="89">
        <f t="shared" si="567"/>
        <v>-79267.799999999872</v>
      </c>
      <c r="BV116" s="89">
        <f t="shared" si="567"/>
        <v>49604.940000000119</v>
      </c>
      <c r="BW116" s="89">
        <f t="shared" si="567"/>
        <v>-7976.5599999999977</v>
      </c>
      <c r="BX116" s="89">
        <f t="shared" si="567"/>
        <v>100960.61999999906</v>
      </c>
      <c r="BY116" s="89">
        <f t="shared" si="567"/>
        <v>-509034.79000000015</v>
      </c>
      <c r="BZ116" s="89">
        <f t="shared" si="567"/>
        <v>78452.809999999939</v>
      </c>
      <c r="CA116" s="89">
        <f t="shared" si="567"/>
        <v>-1620.6299999999901</v>
      </c>
      <c r="CB116" s="89">
        <f t="shared" si="567"/>
        <v>354263.57999999996</v>
      </c>
      <c r="CC116" s="89">
        <f t="shared" si="567"/>
        <v>47457.229999999894</v>
      </c>
      <c r="CD116" s="89">
        <f t="shared" si="567"/>
        <v>615209.67000000027</v>
      </c>
      <c r="CE116" s="339">
        <f t="shared" si="549"/>
        <v>-135238.08000000002</v>
      </c>
      <c r="CF116" s="269">
        <f t="shared" si="549"/>
        <v>-42760.409999999742</v>
      </c>
      <c r="CG116" s="269">
        <f t="shared" si="549"/>
        <v>21531.969999999797</v>
      </c>
      <c r="CH116" s="269">
        <f t="shared" si="549"/>
        <v>-37298.110000000161</v>
      </c>
      <c r="CI116" s="269">
        <f t="shared" si="549"/>
        <v>122532.66999999995</v>
      </c>
      <c r="CJ116" s="269">
        <f t="shared" si="549"/>
        <v>-332364.77000000014</v>
      </c>
      <c r="CK116" s="269">
        <f t="shared" si="550"/>
        <v>549756.17999999993</v>
      </c>
      <c r="CL116" s="269">
        <f t="shared" si="551"/>
        <v>52028.599999999962</v>
      </c>
      <c r="CM116" s="269">
        <f t="shared" si="551"/>
        <v>60929.459999999992</v>
      </c>
      <c r="CN116" s="269">
        <f t="shared" si="551"/>
        <v>37713.609999999986</v>
      </c>
      <c r="CO116" s="269">
        <f t="shared" si="551"/>
        <v>4850.0300000000861</v>
      </c>
      <c r="CP116" s="302">
        <f t="shared" si="551"/>
        <v>-700693.13000000024</v>
      </c>
      <c r="CQ116" s="269">
        <f t="shared" si="551"/>
        <v>-97337.810000000056</v>
      </c>
      <c r="CR116" s="269">
        <f t="shared" si="551"/>
        <v>-3637.6200000010431</v>
      </c>
      <c r="CS116" s="269">
        <f t="shared" si="551"/>
        <v>-44050.970000000729</v>
      </c>
      <c r="CT116" s="269">
        <f t="shared" si="552"/>
        <v>392399.07999999903</v>
      </c>
      <c r="CU116" s="269">
        <f t="shared" si="553"/>
        <v>293641.92999999819</v>
      </c>
      <c r="CV116" s="269">
        <f t="shared" si="554"/>
        <v>282250.0400000001</v>
      </c>
      <c r="CW116" s="269">
        <f t="shared" si="555"/>
        <v>-315461.22999999981</v>
      </c>
      <c r="CX116" s="269">
        <f t="shared" si="556"/>
        <v>48010.509999999966</v>
      </c>
      <c r="CY116" s="269">
        <f t="shared" si="557"/>
        <v>27629.590000000026</v>
      </c>
      <c r="CZ116" s="269">
        <f t="shared" si="558"/>
        <v>-314314.21999999991</v>
      </c>
      <c r="DA116" s="269">
        <f t="shared" si="559"/>
        <v>-47059.829999999987</v>
      </c>
      <c r="DB116" s="302">
        <f t="shared" si="559"/>
        <v>73632.279999999213</v>
      </c>
    </row>
    <row r="117" spans="1:106" x14ac:dyDescent="0.25">
      <c r="A117" s="4"/>
      <c r="B117" s="35" t="s">
        <v>43</v>
      </c>
      <c r="C117" s="88">
        <f t="shared" ref="C117:Y117" si="575">C96-C103</f>
        <v>-66754.200000002165</v>
      </c>
      <c r="D117" s="82">
        <f t="shared" si="575"/>
        <v>-221819.32000000117</v>
      </c>
      <c r="E117" s="82">
        <f t="shared" si="575"/>
        <v>-190174.40000000002</v>
      </c>
      <c r="F117" s="82">
        <f t="shared" si="575"/>
        <v>-114031.25</v>
      </c>
      <c r="G117" s="82">
        <f t="shared" si="575"/>
        <v>-43925.460000000006</v>
      </c>
      <c r="H117" s="82">
        <f t="shared" si="575"/>
        <v>-23605.849999999962</v>
      </c>
      <c r="I117" s="82">
        <f t="shared" si="575"/>
        <v>-7976.710000000021</v>
      </c>
      <c r="J117" s="82">
        <f t="shared" si="575"/>
        <v>21900.159999999974</v>
      </c>
      <c r="K117" s="82">
        <f t="shared" si="575"/>
        <v>178242.59000000005</v>
      </c>
      <c r="L117" s="82">
        <f t="shared" si="575"/>
        <v>215219.5199999999</v>
      </c>
      <c r="M117" s="82">
        <f t="shared" si="575"/>
        <v>96501.830000000075</v>
      </c>
      <c r="N117" s="165">
        <f t="shared" si="575"/>
        <v>39222.030000000028</v>
      </c>
      <c r="O117" s="82">
        <f t="shared" si="575"/>
        <v>-82606.749999999884</v>
      </c>
      <c r="P117" s="82">
        <f t="shared" si="575"/>
        <v>-170565.37000000023</v>
      </c>
      <c r="Q117" s="82">
        <f t="shared" si="575"/>
        <v>-137387.34</v>
      </c>
      <c r="R117" s="82">
        <f t="shared" si="575"/>
        <v>-166468.28999999998</v>
      </c>
      <c r="S117" s="82">
        <f t="shared" si="575"/>
        <v>-44581.81000000007</v>
      </c>
      <c r="T117" s="82">
        <f t="shared" si="575"/>
        <v>-15648.619999999995</v>
      </c>
      <c r="U117" s="82">
        <f t="shared" si="575"/>
        <v>10089.569999999992</v>
      </c>
      <c r="V117" s="89">
        <f t="shared" si="575"/>
        <v>-1932.0500000000029</v>
      </c>
      <c r="W117" s="89">
        <f t="shared" si="575"/>
        <v>138234.90999999997</v>
      </c>
      <c r="X117" s="165">
        <f t="shared" si="575"/>
        <v>280909.57000000018</v>
      </c>
      <c r="Y117" s="89">
        <f t="shared" si="575"/>
        <v>143934.29000000004</v>
      </c>
      <c r="Z117" s="89">
        <f t="shared" ref="Z117:AA117" si="576">Z96-Z103</f>
        <v>140945.63</v>
      </c>
      <c r="AA117" s="89">
        <f t="shared" si="576"/>
        <v>-53027.140000000014</v>
      </c>
      <c r="AB117" s="89">
        <f t="shared" ref="AB117:AC117" si="577">AB96-AB103</f>
        <v>-399086.26000000007</v>
      </c>
      <c r="AC117" s="89">
        <f t="shared" si="577"/>
        <v>-140192.31000000006</v>
      </c>
      <c r="AD117" s="89">
        <f t="shared" ref="AD117:AE117" si="578">AD96-AD103</f>
        <v>-166767.76</v>
      </c>
      <c r="AE117" s="89">
        <f t="shared" si="578"/>
        <v>-49177.830000000104</v>
      </c>
      <c r="AF117" s="89">
        <f t="shared" ref="AF117:AG117" si="579">AF96-AF103</f>
        <v>-27242.210000000006</v>
      </c>
      <c r="AG117" s="89">
        <f t="shared" si="579"/>
        <v>-9139.0399999999499</v>
      </c>
      <c r="AH117" s="89">
        <f t="shared" ref="AH117:AI117" si="580">AH96-AH103</f>
        <v>15059.5</v>
      </c>
      <c r="AI117" s="89">
        <f t="shared" si="580"/>
        <v>182475.07</v>
      </c>
      <c r="AJ117" s="160">
        <f t="shared" ref="AJ117:AO117" si="581">AJ96-AJ103</f>
        <v>301211.49</v>
      </c>
      <c r="AK117" s="89">
        <f t="shared" si="581"/>
        <v>312461.73</v>
      </c>
      <c r="AL117" s="89">
        <f t="shared" si="581"/>
        <v>106074.54999999993</v>
      </c>
      <c r="AM117" s="89">
        <f t="shared" si="581"/>
        <v>-200678.94999999914</v>
      </c>
      <c r="AN117" s="89">
        <f t="shared" si="581"/>
        <v>-316911.29000000085</v>
      </c>
      <c r="AO117" s="89">
        <f t="shared" si="581"/>
        <v>-290358.58999999997</v>
      </c>
      <c r="AP117" s="89">
        <f t="shared" ref="AP117:CD117" si="582">AP96-AP103</f>
        <v>-194368.64999999997</v>
      </c>
      <c r="AQ117" s="89">
        <f t="shared" si="582"/>
        <v>-46405.749999999913</v>
      </c>
      <c r="AR117" s="89">
        <f t="shared" si="582"/>
        <v>-22850.720000000088</v>
      </c>
      <c r="AS117" s="89">
        <f t="shared" si="582"/>
        <v>-20784.469999999958</v>
      </c>
      <c r="AT117" s="89">
        <f t="shared" si="582"/>
        <v>69512.379999999888</v>
      </c>
      <c r="AU117" s="89">
        <f t="shared" si="582"/>
        <v>117773.82</v>
      </c>
      <c r="AV117" s="160">
        <f t="shared" si="582"/>
        <v>431922.24</v>
      </c>
      <c r="AW117" s="89">
        <f t="shared" ref="AW117:AX117" si="583">AW96-AW103</f>
        <v>251032.51</v>
      </c>
      <c r="AX117" s="89">
        <f t="shared" si="583"/>
        <v>92350.290000000154</v>
      </c>
      <c r="AY117" s="89">
        <f t="shared" ref="AY117" si="584">AY96-AY103</f>
        <v>-111627.61999999988</v>
      </c>
      <c r="AZ117" s="89">
        <f t="shared" ref="AZ117:BA117" si="585">AZ96-AZ103</f>
        <v>-372836.91000000021</v>
      </c>
      <c r="BA117" s="89">
        <f t="shared" si="585"/>
        <v>-312971.03999999893</v>
      </c>
      <c r="BB117" s="89">
        <f t="shared" ref="BB117:BC117" si="586">BB96-BB103</f>
        <v>-153279.31</v>
      </c>
      <c r="BC117" s="89">
        <f t="shared" si="586"/>
        <v>-76752.220000000118</v>
      </c>
      <c r="BD117" s="89">
        <f t="shared" ref="BD117:BE117" si="587">BD96-BD103</f>
        <v>-28103.589999999982</v>
      </c>
      <c r="BE117" s="89">
        <f t="shared" si="587"/>
        <v>-13873.24000000002</v>
      </c>
      <c r="BF117" s="89">
        <f t="shared" ref="BF117:BG117" si="588">BF96-BF103</f>
        <v>28835.369999999966</v>
      </c>
      <c r="BG117" s="89">
        <f t="shared" si="588"/>
        <v>198039.4000000002</v>
      </c>
      <c r="BH117" s="89">
        <f t="shared" ref="BH117" si="589">BH96-BH103</f>
        <v>252699.02000000002</v>
      </c>
      <c r="BI117" s="89">
        <f t="shared" si="582"/>
        <v>15852.549999997718</v>
      </c>
      <c r="BJ117" s="89">
        <f t="shared" si="582"/>
        <v>-51253.950000000943</v>
      </c>
      <c r="BK117" s="89">
        <f t="shared" si="582"/>
        <v>-52787.060000000027</v>
      </c>
      <c r="BL117" s="89">
        <f t="shared" si="582"/>
        <v>52437.039999999994</v>
      </c>
      <c r="BM117" s="89">
        <f t="shared" si="582"/>
        <v>656.35000000006403</v>
      </c>
      <c r="BN117" s="89">
        <f t="shared" si="582"/>
        <v>-7957.2299999999668</v>
      </c>
      <c r="BO117" s="89">
        <f t="shared" si="582"/>
        <v>-18066.280000000013</v>
      </c>
      <c r="BP117" s="89">
        <f t="shared" si="582"/>
        <v>23832.209999999977</v>
      </c>
      <c r="BQ117" s="89">
        <f t="shared" si="582"/>
        <v>40007.68000000008</v>
      </c>
      <c r="BR117" s="160">
        <f t="shared" si="582"/>
        <v>-65690.050000000279</v>
      </c>
      <c r="BS117" s="89">
        <f t="shared" si="582"/>
        <v>-47432.459999999963</v>
      </c>
      <c r="BT117" s="89">
        <f t="shared" si="582"/>
        <v>-101723.59999999998</v>
      </c>
      <c r="BU117" s="89">
        <f t="shared" si="582"/>
        <v>-29579.60999999987</v>
      </c>
      <c r="BV117" s="89">
        <f t="shared" si="582"/>
        <v>228520.88999999984</v>
      </c>
      <c r="BW117" s="89">
        <f t="shared" si="582"/>
        <v>2804.9700000000594</v>
      </c>
      <c r="BX117" s="89">
        <f t="shared" si="582"/>
        <v>299.47000000001572</v>
      </c>
      <c r="BY117" s="89">
        <f t="shared" si="582"/>
        <v>4596.0200000000332</v>
      </c>
      <c r="BZ117" s="89">
        <f t="shared" si="582"/>
        <v>11593.590000000011</v>
      </c>
      <c r="CA117" s="89">
        <f t="shared" si="582"/>
        <v>19228.609999999942</v>
      </c>
      <c r="CB117" s="89">
        <f t="shared" si="582"/>
        <v>-16991.550000000003</v>
      </c>
      <c r="CC117" s="89">
        <f t="shared" si="582"/>
        <v>-44240.160000000033</v>
      </c>
      <c r="CD117" s="89">
        <f t="shared" si="582"/>
        <v>-20301.919999999809</v>
      </c>
      <c r="CE117" s="339">
        <f t="shared" si="549"/>
        <v>-168527.43999999994</v>
      </c>
      <c r="CF117" s="269">
        <f t="shared" si="549"/>
        <v>34871.080000000075</v>
      </c>
      <c r="CG117" s="269">
        <f t="shared" si="549"/>
        <v>147651.80999999912</v>
      </c>
      <c r="CH117" s="269">
        <f t="shared" si="549"/>
        <v>-82174.969999999215</v>
      </c>
      <c r="CI117" s="269">
        <f t="shared" si="549"/>
        <v>150166.27999999991</v>
      </c>
      <c r="CJ117" s="269">
        <f t="shared" si="549"/>
        <v>27600.889999999956</v>
      </c>
      <c r="CK117" s="269">
        <f t="shared" si="550"/>
        <v>-2772.0800000001909</v>
      </c>
      <c r="CL117" s="269">
        <f t="shared" si="551"/>
        <v>-4391.4899999999179</v>
      </c>
      <c r="CM117" s="269">
        <f t="shared" si="551"/>
        <v>11645.430000000008</v>
      </c>
      <c r="CN117" s="269">
        <f t="shared" si="551"/>
        <v>-54452.879999999888</v>
      </c>
      <c r="CO117" s="269">
        <f t="shared" si="551"/>
        <v>64701.25</v>
      </c>
      <c r="CP117" s="302">
        <f t="shared" si="551"/>
        <v>-130710.75</v>
      </c>
      <c r="CQ117" s="269">
        <f t="shared" si="551"/>
        <v>61429.219999999972</v>
      </c>
      <c r="CR117" s="269">
        <f t="shared" si="551"/>
        <v>13724.259999999776</v>
      </c>
      <c r="CS117" s="269">
        <f t="shared" si="551"/>
        <v>-89051.32999999926</v>
      </c>
      <c r="CT117" s="269">
        <f t="shared" si="552"/>
        <v>55925.619999999355</v>
      </c>
      <c r="CU117" s="269">
        <f t="shared" si="553"/>
        <v>22612.449999998964</v>
      </c>
      <c r="CV117" s="269">
        <f t="shared" si="554"/>
        <v>-41089.339999999967</v>
      </c>
      <c r="CW117" s="269">
        <f t="shared" si="555"/>
        <v>30346.470000000205</v>
      </c>
      <c r="CX117" s="269">
        <f t="shared" si="556"/>
        <v>5252.8699999998935</v>
      </c>
      <c r="CY117" s="269">
        <f t="shared" si="557"/>
        <v>-6911.2299999999377</v>
      </c>
      <c r="CZ117" s="269">
        <f t="shared" si="558"/>
        <v>40677.009999999922</v>
      </c>
      <c r="DA117" s="269">
        <f t="shared" si="559"/>
        <v>-80265.580000000191</v>
      </c>
      <c r="DB117" s="302">
        <f t="shared" si="559"/>
        <v>179223.21999999997</v>
      </c>
    </row>
    <row r="118" spans="1:106" x14ac:dyDescent="0.25">
      <c r="A118" s="4"/>
      <c r="B118" s="35" t="s">
        <v>44</v>
      </c>
      <c r="C118" s="88">
        <f t="shared" ref="C118:Y118" si="590">C97-C104</f>
        <v>-28205.989999999874</v>
      </c>
      <c r="D118" s="82">
        <f t="shared" si="590"/>
        <v>-369609.87</v>
      </c>
      <c r="E118" s="82">
        <f t="shared" si="590"/>
        <v>-236729.48986309074</v>
      </c>
      <c r="F118" s="82">
        <f t="shared" si="590"/>
        <v>-171660.34412134282</v>
      </c>
      <c r="G118" s="82">
        <f t="shared" si="590"/>
        <v>-35293.11</v>
      </c>
      <c r="H118" s="82">
        <f t="shared" si="590"/>
        <v>-21110.48000000001</v>
      </c>
      <c r="I118" s="82">
        <f t="shared" si="590"/>
        <v>-10194.529999999984</v>
      </c>
      <c r="J118" s="82">
        <f t="shared" si="590"/>
        <v>59851.73000000004</v>
      </c>
      <c r="K118" s="82">
        <f t="shared" si="590"/>
        <v>219894.77000000014</v>
      </c>
      <c r="L118" s="82">
        <f t="shared" si="590"/>
        <v>234273.59999999998</v>
      </c>
      <c r="M118" s="82">
        <f t="shared" si="590"/>
        <v>65820.149999999907</v>
      </c>
      <c r="N118" s="165">
        <f t="shared" si="590"/>
        <v>60559.949999999837</v>
      </c>
      <c r="O118" s="82">
        <f t="shared" si="590"/>
        <v>-119821.47999999998</v>
      </c>
      <c r="P118" s="82">
        <f t="shared" si="590"/>
        <v>-212886.35999999987</v>
      </c>
      <c r="Q118" s="82">
        <f t="shared" si="590"/>
        <v>-195771.50999999995</v>
      </c>
      <c r="R118" s="82">
        <f t="shared" si="590"/>
        <v>-183313.27</v>
      </c>
      <c r="S118" s="82">
        <f t="shared" si="590"/>
        <v>-88299.920000000115</v>
      </c>
      <c r="T118" s="82">
        <f t="shared" si="590"/>
        <v>-9618.3000000000029</v>
      </c>
      <c r="U118" s="82">
        <f t="shared" si="590"/>
        <v>5421.8799999999756</v>
      </c>
      <c r="V118" s="89">
        <f t="shared" si="590"/>
        <v>31869.489999999991</v>
      </c>
      <c r="W118" s="89">
        <f t="shared" si="590"/>
        <v>180044.65000000008</v>
      </c>
      <c r="X118" s="165">
        <f t="shared" si="590"/>
        <v>338301.4</v>
      </c>
      <c r="Y118" s="89">
        <f t="shared" si="590"/>
        <v>134450.64000000013</v>
      </c>
      <c r="Z118" s="89">
        <f t="shared" ref="Z118:AA118" si="591">Z97-Z104</f>
        <v>160951.55000000016</v>
      </c>
      <c r="AA118" s="89">
        <f t="shared" si="591"/>
        <v>-118783.89999999979</v>
      </c>
      <c r="AB118" s="89">
        <f t="shared" ref="AB118:AC118" si="592">AB97-AB104</f>
        <v>-357155.94000000006</v>
      </c>
      <c r="AC118" s="89">
        <f t="shared" si="592"/>
        <v>-185547.80999999994</v>
      </c>
      <c r="AD118" s="89">
        <f t="shared" ref="AD118:AE118" si="593">AD97-AD104</f>
        <v>-227602.08000000002</v>
      </c>
      <c r="AE118" s="89">
        <f t="shared" si="593"/>
        <v>-31524.709999999934</v>
      </c>
      <c r="AF118" s="89">
        <f t="shared" ref="AF118:AG118" si="594">AF97-AF104</f>
        <v>-28029.930000000022</v>
      </c>
      <c r="AG118" s="89">
        <f t="shared" si="594"/>
        <v>49020.319999999978</v>
      </c>
      <c r="AH118" s="89">
        <f t="shared" ref="AH118:AI118" si="595">AH97-AH104</f>
        <v>57027.430000000022</v>
      </c>
      <c r="AI118" s="89">
        <f t="shared" si="595"/>
        <v>189470.38999999996</v>
      </c>
      <c r="AJ118" s="160">
        <f t="shared" ref="AJ118:AO118" si="596">AJ97-AJ104</f>
        <v>372055.8</v>
      </c>
      <c r="AK118" s="89">
        <f t="shared" si="596"/>
        <v>298958.43999999994</v>
      </c>
      <c r="AL118" s="89">
        <f t="shared" si="596"/>
        <v>65645.229999999981</v>
      </c>
      <c r="AM118" s="89">
        <f t="shared" si="596"/>
        <v>-166567.37000000011</v>
      </c>
      <c r="AN118" s="89">
        <f t="shared" si="596"/>
        <v>-329166.52999999991</v>
      </c>
      <c r="AO118" s="89">
        <f t="shared" si="596"/>
        <v>-319652.78999999986</v>
      </c>
      <c r="AP118" s="89">
        <f t="shared" ref="AP118:CD118" si="597">AP97-AP104</f>
        <v>-218608.27999999994</v>
      </c>
      <c r="AQ118" s="89">
        <f t="shared" si="597"/>
        <v>-44114.560000000027</v>
      </c>
      <c r="AR118" s="89">
        <f t="shared" si="597"/>
        <v>-43141.149999999994</v>
      </c>
      <c r="AS118" s="89">
        <f t="shared" si="597"/>
        <v>-8725.0200000000186</v>
      </c>
      <c r="AT118" s="89">
        <f t="shared" si="597"/>
        <v>224560.01000000007</v>
      </c>
      <c r="AU118" s="89">
        <f t="shared" si="597"/>
        <v>54241.670000000158</v>
      </c>
      <c r="AV118" s="160">
        <f t="shared" si="597"/>
        <v>443148.08999999985</v>
      </c>
      <c r="AW118" s="89">
        <f t="shared" ref="AW118:AX118" si="598">AW97-AW104</f>
        <v>343797.59999999986</v>
      </c>
      <c r="AX118" s="89">
        <f t="shared" si="598"/>
        <v>61980.939999999944</v>
      </c>
      <c r="AY118" s="89">
        <f t="shared" ref="AY118" si="599">AY97-AY104</f>
        <v>-200561.74000000022</v>
      </c>
      <c r="AZ118" s="89">
        <f t="shared" ref="AZ118:BA118" si="600">AZ97-AZ104</f>
        <v>-468303.39999999979</v>
      </c>
      <c r="BA118" s="89">
        <f t="shared" si="600"/>
        <v>-400783.56000000011</v>
      </c>
      <c r="BB118" s="89">
        <f t="shared" ref="BB118:BC118" si="601">BB97-BB104</f>
        <v>-160006.97</v>
      </c>
      <c r="BC118" s="89">
        <f t="shared" si="601"/>
        <v>-113870.16</v>
      </c>
      <c r="BD118" s="89">
        <f t="shared" ref="BD118:BE118" si="602">BD97-BD104</f>
        <v>9553.1399999999849</v>
      </c>
      <c r="BE118" s="89">
        <f t="shared" si="602"/>
        <v>-3310.3799999999464</v>
      </c>
      <c r="BF118" s="89">
        <f t="shared" ref="BF118:BG118" si="603">BF97-BF104</f>
        <v>72179.270000000019</v>
      </c>
      <c r="BG118" s="89">
        <f t="shared" si="603"/>
        <v>351650.49999999994</v>
      </c>
      <c r="BH118" s="89">
        <f t="shared" ref="BH118" si="604">BH97-BH104</f>
        <v>267754.48</v>
      </c>
      <c r="BI118" s="89">
        <f t="shared" si="597"/>
        <v>91615.490000000107</v>
      </c>
      <c r="BJ118" s="89">
        <f t="shared" si="597"/>
        <v>-156723.51000000013</v>
      </c>
      <c r="BK118" s="89">
        <f t="shared" si="597"/>
        <v>-40957.97986309079</v>
      </c>
      <c r="BL118" s="89">
        <f t="shared" si="597"/>
        <v>11652.925878657174</v>
      </c>
      <c r="BM118" s="89">
        <f t="shared" si="597"/>
        <v>53006.810000000114</v>
      </c>
      <c r="BN118" s="89">
        <f t="shared" si="597"/>
        <v>-11492.180000000008</v>
      </c>
      <c r="BO118" s="89">
        <f t="shared" si="597"/>
        <v>-15616.40999999996</v>
      </c>
      <c r="BP118" s="89">
        <f t="shared" si="597"/>
        <v>27982.240000000049</v>
      </c>
      <c r="BQ118" s="89">
        <f t="shared" si="597"/>
        <v>39850.120000000054</v>
      </c>
      <c r="BR118" s="160">
        <f t="shared" si="597"/>
        <v>-104027.80000000005</v>
      </c>
      <c r="BS118" s="89">
        <f t="shared" si="597"/>
        <v>-68630.490000000224</v>
      </c>
      <c r="BT118" s="89">
        <f t="shared" si="597"/>
        <v>-100391.60000000033</v>
      </c>
      <c r="BU118" s="89">
        <f t="shared" si="597"/>
        <v>-1037.5800000001909</v>
      </c>
      <c r="BV118" s="89">
        <f t="shared" si="597"/>
        <v>144269.58000000019</v>
      </c>
      <c r="BW118" s="89">
        <f t="shared" si="597"/>
        <v>-10223.700000000012</v>
      </c>
      <c r="BX118" s="89">
        <f t="shared" si="597"/>
        <v>44288.810000000027</v>
      </c>
      <c r="BY118" s="89">
        <f t="shared" si="597"/>
        <v>-56775.210000000181</v>
      </c>
      <c r="BZ118" s="89">
        <f t="shared" si="597"/>
        <v>18411.630000000019</v>
      </c>
      <c r="CA118" s="89">
        <f t="shared" si="597"/>
        <v>-43598.44</v>
      </c>
      <c r="CB118" s="89">
        <f t="shared" si="597"/>
        <v>-25157.940000000031</v>
      </c>
      <c r="CC118" s="89">
        <f t="shared" si="597"/>
        <v>-9425.7399999998743</v>
      </c>
      <c r="CD118" s="89">
        <f t="shared" si="597"/>
        <v>-33754.399999999965</v>
      </c>
      <c r="CE118" s="339">
        <f t="shared" si="549"/>
        <v>-164507.79999999981</v>
      </c>
      <c r="CF118" s="269">
        <f t="shared" si="549"/>
        <v>95306.320000000182</v>
      </c>
      <c r="CG118" s="269">
        <f t="shared" si="549"/>
        <v>47783.470000000321</v>
      </c>
      <c r="CH118" s="269">
        <f t="shared" si="549"/>
        <v>-27989.410000000149</v>
      </c>
      <c r="CI118" s="269">
        <f t="shared" si="549"/>
        <v>134104.97999999992</v>
      </c>
      <c r="CJ118" s="269">
        <f t="shared" si="549"/>
        <v>-8993.8000000000757</v>
      </c>
      <c r="CK118" s="269">
        <f t="shared" si="550"/>
        <v>12589.850000000093</v>
      </c>
      <c r="CL118" s="269">
        <f t="shared" si="551"/>
        <v>15111.219999999972</v>
      </c>
      <c r="CM118" s="269">
        <f t="shared" si="551"/>
        <v>57745.34</v>
      </c>
      <c r="CN118" s="269">
        <f t="shared" si="551"/>
        <v>-167532.58000000005</v>
      </c>
      <c r="CO118" s="269">
        <f t="shared" si="551"/>
        <v>135228.7199999998</v>
      </c>
      <c r="CP118" s="302">
        <f t="shared" si="551"/>
        <v>-71092.289999999863</v>
      </c>
      <c r="CQ118" s="269">
        <f t="shared" si="551"/>
        <v>-44839.159999999916</v>
      </c>
      <c r="CR118" s="269">
        <f t="shared" si="551"/>
        <v>3664.2900000000373</v>
      </c>
      <c r="CS118" s="269">
        <f t="shared" si="551"/>
        <v>33994.370000000112</v>
      </c>
      <c r="CT118" s="269">
        <f t="shared" si="552"/>
        <v>139136.86999999988</v>
      </c>
      <c r="CU118" s="269">
        <f t="shared" si="553"/>
        <v>81130.770000000251</v>
      </c>
      <c r="CV118" s="269">
        <f t="shared" si="554"/>
        <v>-58601.309999999939</v>
      </c>
      <c r="CW118" s="269">
        <f t="shared" si="555"/>
        <v>69755.599999999977</v>
      </c>
      <c r="CX118" s="269">
        <f t="shared" si="556"/>
        <v>-52694.289999999979</v>
      </c>
      <c r="CY118" s="269">
        <f t="shared" si="557"/>
        <v>-5414.6400000000722</v>
      </c>
      <c r="CZ118" s="269">
        <f t="shared" si="558"/>
        <v>152380.74000000005</v>
      </c>
      <c r="DA118" s="269">
        <f t="shared" si="559"/>
        <v>-297408.82999999978</v>
      </c>
      <c r="DB118" s="302">
        <f t="shared" si="559"/>
        <v>175393.60999999987</v>
      </c>
    </row>
    <row r="119" spans="1:106" x14ac:dyDescent="0.25">
      <c r="A119" s="4"/>
      <c r="B119" s="35" t="s">
        <v>45</v>
      </c>
      <c r="C119" s="88">
        <f t="shared" ref="C119:Y119" si="605">C98-C105</f>
        <v>-76528.430000000051</v>
      </c>
      <c r="D119" s="82">
        <f t="shared" si="605"/>
        <v>-125713.59000000008</v>
      </c>
      <c r="E119" s="82">
        <f t="shared" si="605"/>
        <v>-162494.51</v>
      </c>
      <c r="F119" s="82">
        <f t="shared" si="605"/>
        <v>-3092.0500000000175</v>
      </c>
      <c r="G119" s="82">
        <f t="shared" si="605"/>
        <v>-31973.21000000005</v>
      </c>
      <c r="H119" s="82">
        <f t="shared" si="605"/>
        <v>-107145.87000000005</v>
      </c>
      <c r="I119" s="82">
        <f t="shared" si="605"/>
        <v>-16361.150000000023</v>
      </c>
      <c r="J119" s="82">
        <f t="shared" si="605"/>
        <v>63171.590000000026</v>
      </c>
      <c r="K119" s="82">
        <f t="shared" si="605"/>
        <v>80857.719999999972</v>
      </c>
      <c r="L119" s="82">
        <f t="shared" si="605"/>
        <v>143234.58000000002</v>
      </c>
      <c r="M119" s="82">
        <f t="shared" si="605"/>
        <v>7535.6799999999348</v>
      </c>
      <c r="N119" s="165">
        <f t="shared" si="605"/>
        <v>116481.97999999992</v>
      </c>
      <c r="O119" s="82">
        <f t="shared" si="605"/>
        <v>57649.500000000116</v>
      </c>
      <c r="P119" s="82">
        <f t="shared" si="605"/>
        <v>-305580.32999999996</v>
      </c>
      <c r="Q119" s="82">
        <f t="shared" si="605"/>
        <v>-119579.23000000004</v>
      </c>
      <c r="R119" s="82">
        <f t="shared" si="605"/>
        <v>-80397.300000000017</v>
      </c>
      <c r="S119" s="82">
        <f t="shared" si="605"/>
        <v>-37869.24000000002</v>
      </c>
      <c r="T119" s="82">
        <f t="shared" si="605"/>
        <v>-27043.060000000027</v>
      </c>
      <c r="U119" s="82">
        <f t="shared" si="605"/>
        <v>7585.3999999999942</v>
      </c>
      <c r="V119" s="89">
        <f t="shared" si="605"/>
        <v>2843.7900000000373</v>
      </c>
      <c r="W119" s="89">
        <f t="shared" si="605"/>
        <v>181014.84000000003</v>
      </c>
      <c r="X119" s="165">
        <f t="shared" si="605"/>
        <v>83112.889999999839</v>
      </c>
      <c r="Y119" s="89">
        <f t="shared" si="605"/>
        <v>83700.259999999951</v>
      </c>
      <c r="Z119" s="89">
        <f t="shared" ref="Z119:AA119" si="606">Z98-Z105</f>
        <v>84350.090000000142</v>
      </c>
      <c r="AA119" s="89">
        <f t="shared" si="606"/>
        <v>-48962.459999999963</v>
      </c>
      <c r="AB119" s="89">
        <f t="shared" ref="AB119:AC119" si="607">AB98-AB105</f>
        <v>-143875.46999999997</v>
      </c>
      <c r="AC119" s="89">
        <f t="shared" si="607"/>
        <v>84182.989999999991</v>
      </c>
      <c r="AD119" s="89">
        <f t="shared" ref="AD119:AE119" si="608">AD98-AD105</f>
        <v>-228845.74</v>
      </c>
      <c r="AE119" s="89">
        <f t="shared" si="608"/>
        <v>4079.140000000014</v>
      </c>
      <c r="AF119" s="89">
        <f t="shared" ref="AF119:AG119" si="609">AF98-AF105</f>
        <v>-120224.84000000003</v>
      </c>
      <c r="AG119" s="89">
        <f t="shared" si="609"/>
        <v>21946.689999999973</v>
      </c>
      <c r="AH119" s="89">
        <f t="shared" ref="AH119:AI119" si="610">AH98-AH105</f>
        <v>85512.37</v>
      </c>
      <c r="AI119" s="89">
        <f t="shared" si="610"/>
        <v>144934.07999999996</v>
      </c>
      <c r="AJ119" s="160">
        <f t="shared" ref="AJ119:AO119" si="611">AJ98-AJ105</f>
        <v>230345.90000000002</v>
      </c>
      <c r="AK119" s="89">
        <f t="shared" si="611"/>
        <v>98131.499999999767</v>
      </c>
      <c r="AL119" s="89">
        <f t="shared" si="611"/>
        <v>14394.889999999898</v>
      </c>
      <c r="AM119" s="89">
        <f t="shared" si="611"/>
        <v>-75017.859999999986</v>
      </c>
      <c r="AN119" s="89">
        <f t="shared" si="611"/>
        <v>-82721.850000000093</v>
      </c>
      <c r="AO119" s="89">
        <f t="shared" si="611"/>
        <v>-288976.01999999984</v>
      </c>
      <c r="AP119" s="89">
        <f t="shared" ref="AP119:CD119" si="612">AP98-AP105</f>
        <v>-76970.930000000051</v>
      </c>
      <c r="AQ119" s="89">
        <f t="shared" si="612"/>
        <v>-1294.8300000000163</v>
      </c>
      <c r="AR119" s="89">
        <f t="shared" si="612"/>
        <v>-150116.7300000001</v>
      </c>
      <c r="AS119" s="89">
        <f t="shared" si="612"/>
        <v>74143.750000000116</v>
      </c>
      <c r="AT119" s="89">
        <f t="shared" si="612"/>
        <v>78435.130000000063</v>
      </c>
      <c r="AU119" s="89">
        <f t="shared" si="612"/>
        <v>65205.679999999877</v>
      </c>
      <c r="AV119" s="160">
        <f t="shared" si="612"/>
        <v>128044.72000000009</v>
      </c>
      <c r="AW119" s="89">
        <f t="shared" ref="AW119:AX119" si="613">AW98-AW105</f>
        <v>143324.59999999998</v>
      </c>
      <c r="AX119" s="89">
        <f t="shared" si="613"/>
        <v>40647.179999999935</v>
      </c>
      <c r="AY119" s="89">
        <f t="shared" ref="AY119" si="614">AY98-AY105</f>
        <v>-78592.429999999935</v>
      </c>
      <c r="AZ119" s="89">
        <f t="shared" ref="AZ119:BA119" si="615">AZ98-AZ105</f>
        <v>-189726.59999999998</v>
      </c>
      <c r="BA119" s="89">
        <f t="shared" si="615"/>
        <v>-138171.18000000005</v>
      </c>
      <c r="BB119" s="89">
        <f t="shared" ref="BB119:BC119" si="616">BB98-BB105</f>
        <v>-39430.22000000003</v>
      </c>
      <c r="BC119" s="89">
        <f t="shared" si="616"/>
        <v>-15763.289999999979</v>
      </c>
      <c r="BD119" s="89">
        <f t="shared" ref="BD119:BE119" si="617">BD98-BD105</f>
        <v>-15153.080000000075</v>
      </c>
      <c r="BE119" s="89">
        <f t="shared" si="617"/>
        <v>-1530.8000000000466</v>
      </c>
      <c r="BF119" s="89">
        <f t="shared" ref="BF119:BG119" si="618">BF98-BF105</f>
        <v>60500.969999999972</v>
      </c>
      <c r="BG119" s="89">
        <f t="shared" si="618"/>
        <v>216891.96999999997</v>
      </c>
      <c r="BH119" s="89">
        <f t="shared" ref="BH119" si="619">BH98-BH105</f>
        <v>106793.06000000006</v>
      </c>
      <c r="BI119" s="89">
        <f t="shared" si="612"/>
        <v>-134177.93000000017</v>
      </c>
      <c r="BJ119" s="89">
        <f t="shared" si="612"/>
        <v>179866.73999999987</v>
      </c>
      <c r="BK119" s="89">
        <f t="shared" si="612"/>
        <v>-42915.27999999997</v>
      </c>
      <c r="BL119" s="89">
        <f t="shared" si="612"/>
        <v>77305.25</v>
      </c>
      <c r="BM119" s="89">
        <f t="shared" si="612"/>
        <v>5896.0299999999697</v>
      </c>
      <c r="BN119" s="89">
        <f t="shared" si="612"/>
        <v>-80102.810000000027</v>
      </c>
      <c r="BO119" s="89">
        <f t="shared" si="612"/>
        <v>-23946.550000000017</v>
      </c>
      <c r="BP119" s="89">
        <f t="shared" si="612"/>
        <v>60327.799999999988</v>
      </c>
      <c r="BQ119" s="89">
        <f t="shared" si="612"/>
        <v>-100157.12000000005</v>
      </c>
      <c r="BR119" s="160">
        <f t="shared" si="612"/>
        <v>60121.690000000177</v>
      </c>
      <c r="BS119" s="89">
        <f t="shared" si="612"/>
        <v>-76164.580000000016</v>
      </c>
      <c r="BT119" s="89">
        <f t="shared" si="612"/>
        <v>32131.889999999781</v>
      </c>
      <c r="BU119" s="89">
        <f t="shared" si="612"/>
        <v>106611.96000000008</v>
      </c>
      <c r="BV119" s="89">
        <f t="shared" si="612"/>
        <v>-161704.85999999999</v>
      </c>
      <c r="BW119" s="89">
        <f t="shared" si="612"/>
        <v>-203762.22000000003</v>
      </c>
      <c r="BX119" s="89">
        <f t="shared" si="612"/>
        <v>148448.43999999997</v>
      </c>
      <c r="BY119" s="89">
        <f t="shared" si="612"/>
        <v>-41948.380000000034</v>
      </c>
      <c r="BZ119" s="89">
        <f t="shared" si="612"/>
        <v>93181.78</v>
      </c>
      <c r="CA119" s="89">
        <f t="shared" si="612"/>
        <v>-14361.289999999979</v>
      </c>
      <c r="CB119" s="89">
        <f t="shared" si="612"/>
        <v>-82668.579999999958</v>
      </c>
      <c r="CC119" s="89">
        <f t="shared" si="612"/>
        <v>36080.760000000068</v>
      </c>
      <c r="CD119" s="89">
        <f t="shared" si="612"/>
        <v>-147233.01000000018</v>
      </c>
      <c r="CE119" s="339">
        <f t="shared" si="549"/>
        <v>-14431.239999999816</v>
      </c>
      <c r="CF119" s="269">
        <f t="shared" si="549"/>
        <v>69955.200000000244</v>
      </c>
      <c r="CG119" s="269">
        <f t="shared" si="549"/>
        <v>26055.400000000023</v>
      </c>
      <c r="CH119" s="269">
        <f t="shared" si="549"/>
        <v>-61153.619999999879</v>
      </c>
      <c r="CI119" s="269">
        <f t="shared" si="549"/>
        <v>373159.00999999983</v>
      </c>
      <c r="CJ119" s="269">
        <f t="shared" si="549"/>
        <v>-151874.80999999994</v>
      </c>
      <c r="CK119" s="269">
        <f t="shared" si="550"/>
        <v>5373.9700000000303</v>
      </c>
      <c r="CL119" s="269">
        <f t="shared" si="551"/>
        <v>29891.890000000072</v>
      </c>
      <c r="CM119" s="269">
        <f t="shared" si="551"/>
        <v>-52197.060000000143</v>
      </c>
      <c r="CN119" s="269">
        <f t="shared" si="551"/>
        <v>7077.2399999999325</v>
      </c>
      <c r="CO119" s="269">
        <f t="shared" si="551"/>
        <v>79728.400000000081</v>
      </c>
      <c r="CP119" s="302">
        <f t="shared" si="551"/>
        <v>102301.17999999993</v>
      </c>
      <c r="CQ119" s="269">
        <f t="shared" si="551"/>
        <v>-45193.10000000021</v>
      </c>
      <c r="CR119" s="269">
        <f t="shared" si="551"/>
        <v>-26252.290000000037</v>
      </c>
      <c r="CS119" s="269">
        <f t="shared" si="551"/>
        <v>3574.5699999999488</v>
      </c>
      <c r="CT119" s="269">
        <f t="shared" si="552"/>
        <v>107004.74999999988</v>
      </c>
      <c r="CU119" s="269">
        <f t="shared" si="553"/>
        <v>-150804.83999999979</v>
      </c>
      <c r="CV119" s="269">
        <f t="shared" si="554"/>
        <v>-37540.710000000021</v>
      </c>
      <c r="CW119" s="269">
        <f t="shared" si="555"/>
        <v>14468.459999999963</v>
      </c>
      <c r="CX119" s="269">
        <f t="shared" si="556"/>
        <v>-134963.65000000002</v>
      </c>
      <c r="CY119" s="269">
        <f t="shared" si="557"/>
        <v>75674.550000000163</v>
      </c>
      <c r="CZ119" s="269">
        <f t="shared" si="558"/>
        <v>17934.160000000091</v>
      </c>
      <c r="DA119" s="269">
        <f t="shared" si="559"/>
        <v>-151686.2900000001</v>
      </c>
      <c r="DB119" s="302">
        <f t="shared" si="559"/>
        <v>21251.660000000033</v>
      </c>
    </row>
    <row r="120" spans="1:106" ht="15.75" thickBot="1" x14ac:dyDescent="0.3">
      <c r="A120" s="4"/>
      <c r="B120" s="37" t="s">
        <v>46</v>
      </c>
      <c r="C120" s="91">
        <f t="shared" ref="C120:Z120" si="620">SUM(C115:C119)</f>
        <v>282764.27999999857</v>
      </c>
      <c r="D120" s="76">
        <f t="shared" si="620"/>
        <v>-846311.95999999112</v>
      </c>
      <c r="E120" s="76">
        <f t="shared" si="620"/>
        <v>-1204002.0198630909</v>
      </c>
      <c r="F120" s="76">
        <f t="shared" si="620"/>
        <v>-776346.39412133908</v>
      </c>
      <c r="G120" s="76">
        <f t="shared" si="620"/>
        <v>-436240.12999999791</v>
      </c>
      <c r="H120" s="76">
        <f t="shared" si="620"/>
        <v>-328471.81999999902</v>
      </c>
      <c r="I120" s="76">
        <f t="shared" si="620"/>
        <v>-368776.49</v>
      </c>
      <c r="J120" s="76">
        <f t="shared" si="620"/>
        <v>221064.16000000841</v>
      </c>
      <c r="K120" s="76">
        <f t="shared" si="620"/>
        <v>1224493.439999999</v>
      </c>
      <c r="L120" s="76">
        <f t="shared" si="620"/>
        <v>2014729.92</v>
      </c>
      <c r="M120" s="76">
        <f t="shared" si="620"/>
        <v>1316913.2100000004</v>
      </c>
      <c r="N120" s="192">
        <f t="shared" si="620"/>
        <v>1155859.9899999904</v>
      </c>
      <c r="O120" s="76">
        <f t="shared" si="620"/>
        <v>443782.91000000085</v>
      </c>
      <c r="P120" s="76">
        <f t="shared" si="620"/>
        <v>-631813.47000000009</v>
      </c>
      <c r="Q120" s="76">
        <f t="shared" si="620"/>
        <v>-466210.75000000035</v>
      </c>
      <c r="R120" s="76">
        <f t="shared" si="620"/>
        <v>-1233723.2453020443</v>
      </c>
      <c r="S120" s="76">
        <f t="shared" si="620"/>
        <v>-956039.01999975438</v>
      </c>
      <c r="T120" s="76">
        <f t="shared" si="620"/>
        <v>-201127.18999975672</v>
      </c>
      <c r="U120" s="76">
        <f t="shared" si="620"/>
        <v>-82097.289999753062</v>
      </c>
      <c r="V120" s="142">
        <f t="shared" si="620"/>
        <v>74421.210000247374</v>
      </c>
      <c r="W120" s="142">
        <f t="shared" si="620"/>
        <v>1137417.6600002476</v>
      </c>
      <c r="X120" s="192">
        <f t="shared" si="620"/>
        <v>2158048.0900002494</v>
      </c>
      <c r="Y120" s="142">
        <f t="shared" si="620"/>
        <v>1729185.1100002476</v>
      </c>
      <c r="Z120" s="142">
        <f t="shared" si="620"/>
        <v>1981733.6200002476</v>
      </c>
      <c r="AA120" s="142">
        <f t="shared" ref="AA120:AB120" si="621">SUM(AA115:AA119)</f>
        <v>568621.0900002378</v>
      </c>
      <c r="AB120" s="142">
        <f t="shared" si="621"/>
        <v>-1333575.1399997526</v>
      </c>
      <c r="AC120" s="142">
        <f t="shared" ref="AC120:AD120" si="622">SUM(AC115:AC119)</f>
        <v>-427241.52999975288</v>
      </c>
      <c r="AD120" s="142">
        <f t="shared" si="622"/>
        <v>-1593612.6199997531</v>
      </c>
      <c r="AE120" s="142">
        <f t="shared" ref="AE120:AF120" si="623">SUM(AE115:AE119)</f>
        <v>-661180.57999974769</v>
      </c>
      <c r="AF120" s="142">
        <f t="shared" si="623"/>
        <v>-492063.97999974916</v>
      </c>
      <c r="AG120" s="142">
        <f t="shared" ref="AG120:AH120" si="624">SUM(AG115:AG119)</f>
        <v>-163182.08999975075</v>
      </c>
      <c r="AH120" s="142">
        <f t="shared" si="624"/>
        <v>-242514.42999975244</v>
      </c>
      <c r="AI120" s="142">
        <f t="shared" ref="AI120:AO120" si="625">SUM(AI115:AI119)</f>
        <v>1178305.1700002463</v>
      </c>
      <c r="AJ120" s="156">
        <f t="shared" si="625"/>
        <v>1957832.1500002472</v>
      </c>
      <c r="AK120" s="326">
        <f t="shared" si="625"/>
        <v>2479005.8800002467</v>
      </c>
      <c r="AL120" s="326">
        <f t="shared" si="625"/>
        <v>1733633.0700002464</v>
      </c>
      <c r="AM120" s="326">
        <f t="shared" si="625"/>
        <v>107455.61000024783</v>
      </c>
      <c r="AN120" s="326">
        <f t="shared" si="625"/>
        <v>-1057651.329999753</v>
      </c>
      <c r="AO120" s="326">
        <f t="shared" si="625"/>
        <v>-1611286.7899997525</v>
      </c>
      <c r="AP120" s="326">
        <f t="shared" ref="AP120:CD120" si="626">SUM(AP115:AP119)</f>
        <v>-1448664.3599997526</v>
      </c>
      <c r="AQ120" s="326">
        <f t="shared" si="626"/>
        <v>-959897.72999974643</v>
      </c>
      <c r="AR120" s="326">
        <f t="shared" si="626"/>
        <v>-632111.49999975378</v>
      </c>
      <c r="AS120" s="326">
        <f t="shared" si="626"/>
        <v>-209895.46999975236</v>
      </c>
      <c r="AT120" s="326">
        <f t="shared" si="626"/>
        <v>130683.11000024457</v>
      </c>
      <c r="AU120" s="326">
        <f t="shared" si="626"/>
        <v>747131.92000024533</v>
      </c>
      <c r="AV120" s="156">
        <f t="shared" si="626"/>
        <v>2938034.8300002473</v>
      </c>
      <c r="AW120" s="326">
        <f t="shared" ref="AW120:AX120" si="627">SUM(AW115:AW119)</f>
        <v>2669369.1700002472</v>
      </c>
      <c r="AX120" s="326">
        <f t="shared" si="627"/>
        <v>1644108.5000002377</v>
      </c>
      <c r="AY120" s="326">
        <f t="shared" ref="AY120" si="628">SUM(AY115:AY119)</f>
        <v>239685.97000024817</v>
      </c>
      <c r="AZ120" s="326">
        <f t="shared" ref="AZ120:BA120" si="629">SUM(AZ115:AZ119)</f>
        <v>-1879551.1799997524</v>
      </c>
      <c r="BA120" s="326">
        <f t="shared" si="629"/>
        <v>-2079742.05999975</v>
      </c>
      <c r="BB120" s="326">
        <f t="shared" ref="BB120:BC120" si="630">SUM(BB115:BB119)</f>
        <v>-1510003.8299997528</v>
      </c>
      <c r="BC120" s="326">
        <f t="shared" si="630"/>
        <v>-779820.52999975695</v>
      </c>
      <c r="BD120" s="326">
        <f t="shared" ref="BD120:BE120" si="631">SUM(BD115:BD119)</f>
        <v>-462043.19999975257</v>
      </c>
      <c r="BE120" s="326">
        <f t="shared" si="631"/>
        <v>-298986.30999974563</v>
      </c>
      <c r="BF120" s="326">
        <f t="shared" ref="BF120:BG120" si="632">SUM(BF115:BF119)</f>
        <v>168546.61000024903</v>
      </c>
      <c r="BG120" s="326">
        <f t="shared" si="632"/>
        <v>1684338.5700002504</v>
      </c>
      <c r="BH120" s="326">
        <f t="shared" ref="BH120" si="633">SUM(BH115:BH119)</f>
        <v>2017611.820000248</v>
      </c>
      <c r="BI120" s="326">
        <f t="shared" si="626"/>
        <v>-161018.63000000222</v>
      </c>
      <c r="BJ120" s="326">
        <f t="shared" si="626"/>
        <v>-214498.48999999108</v>
      </c>
      <c r="BK120" s="326">
        <f t="shared" si="626"/>
        <v>-737791.26986309048</v>
      </c>
      <c r="BL120" s="326">
        <f t="shared" si="626"/>
        <v>457376.85118070513</v>
      </c>
      <c r="BM120" s="326">
        <f t="shared" si="626"/>
        <v>519798.88999975647</v>
      </c>
      <c r="BN120" s="326">
        <f t="shared" si="626"/>
        <v>-127344.63000024231</v>
      </c>
      <c r="BO120" s="326">
        <f t="shared" si="626"/>
        <v>-286679.20000024699</v>
      </c>
      <c r="BP120" s="326">
        <f t="shared" si="626"/>
        <v>146642.94999976104</v>
      </c>
      <c r="BQ120" s="326">
        <f t="shared" si="626"/>
        <v>87075.779999751481</v>
      </c>
      <c r="BR120" s="156">
        <f t="shared" si="626"/>
        <v>-143318.17000025013</v>
      </c>
      <c r="BS120" s="326">
        <f t="shared" si="626"/>
        <v>-412271.90000024711</v>
      </c>
      <c r="BT120" s="326">
        <f t="shared" si="626"/>
        <v>-825873.63000025693</v>
      </c>
      <c r="BU120" s="326">
        <f t="shared" si="626"/>
        <v>-124838.18000023701</v>
      </c>
      <c r="BV120" s="326">
        <f t="shared" si="626"/>
        <v>701761.66999975254</v>
      </c>
      <c r="BW120" s="326">
        <f t="shared" si="626"/>
        <v>-38969.220000247442</v>
      </c>
      <c r="BX120" s="326">
        <f t="shared" si="626"/>
        <v>359889.3746977087</v>
      </c>
      <c r="BY120" s="326">
        <f t="shared" si="626"/>
        <v>-294858.44000000681</v>
      </c>
      <c r="BZ120" s="326">
        <f t="shared" si="626"/>
        <v>290936.78999999235</v>
      </c>
      <c r="CA120" s="326">
        <f t="shared" si="626"/>
        <v>81084.799999997689</v>
      </c>
      <c r="CB120" s="326">
        <f t="shared" si="626"/>
        <v>316935.6399999999</v>
      </c>
      <c r="CC120" s="326">
        <f t="shared" si="626"/>
        <v>-40887.509999998641</v>
      </c>
      <c r="CD120" s="326">
        <f t="shared" si="626"/>
        <v>200215.94000000274</v>
      </c>
      <c r="CE120" s="91">
        <f t="shared" ref="CE120:CF120" si="634">SUM(CE115:CE119)</f>
        <v>-749820.76999999885</v>
      </c>
      <c r="CF120" s="326">
        <f t="shared" si="634"/>
        <v>248100.55000000086</v>
      </c>
      <c r="CG120" s="326">
        <f t="shared" ref="CG120:CI120" si="635">SUM(CG115:CG119)</f>
        <v>461165.47999999003</v>
      </c>
      <c r="CH120" s="326">
        <f t="shared" si="635"/>
        <v>-275923.80999999959</v>
      </c>
      <c r="CI120" s="326">
        <f t="shared" si="635"/>
        <v>1184045.2599999995</v>
      </c>
      <c r="CJ120" s="326">
        <f t="shared" ref="CJ120:CL120" si="636">SUM(CJ115:CJ119)</f>
        <v>-144948.26000000021</v>
      </c>
      <c r="CK120" s="326">
        <f t="shared" si="636"/>
        <v>298717.14999999886</v>
      </c>
      <c r="CL120" s="326">
        <f t="shared" si="636"/>
        <v>140047.52000000462</v>
      </c>
      <c r="CM120" s="326">
        <f t="shared" ref="CM120:CN120" si="637">SUM(CM115:CM119)</f>
        <v>46713.38000000162</v>
      </c>
      <c r="CN120" s="326">
        <f t="shared" si="637"/>
        <v>-373197.53999999707</v>
      </c>
      <c r="CO120" s="326">
        <f t="shared" ref="CO120:CP120" si="638">SUM(CO115:CO119)</f>
        <v>431173.25000000076</v>
      </c>
      <c r="CP120" s="143">
        <f t="shared" si="638"/>
        <v>-980202.67999999993</v>
      </c>
      <c r="CQ120" s="326">
        <f t="shared" ref="CQ120:CR120" si="639">SUM(CQ115:CQ119)</f>
        <v>-190363.29000000062</v>
      </c>
      <c r="CR120" s="326">
        <f t="shared" si="639"/>
        <v>89524.57000000868</v>
      </c>
      <c r="CS120" s="326">
        <f t="shared" ref="CS120:DA120" si="640">SUM(CS115:CS119)</f>
        <v>-132230.36000000039</v>
      </c>
      <c r="CT120" s="326">
        <f t="shared" si="640"/>
        <v>821899.84999999905</v>
      </c>
      <c r="CU120" s="326">
        <f t="shared" si="640"/>
        <v>468455.26999999728</v>
      </c>
      <c r="CV120" s="326">
        <f t="shared" si="640"/>
        <v>61339.470000000205</v>
      </c>
      <c r="CW120" s="326">
        <f t="shared" si="640"/>
        <v>-180077.19999998959</v>
      </c>
      <c r="CX120" s="326">
        <f t="shared" si="640"/>
        <v>-170068.30000000118</v>
      </c>
      <c r="CY120" s="326">
        <f t="shared" si="640"/>
        <v>89090.839999993259</v>
      </c>
      <c r="CZ120" s="326">
        <f t="shared" si="640"/>
        <v>-37863.500000004453</v>
      </c>
      <c r="DA120" s="326">
        <f t="shared" si="640"/>
        <v>-937206.6500000048</v>
      </c>
      <c r="DB120" s="143">
        <f t="shared" ref="DB120" si="641">SUM(DB115:DB119)</f>
        <v>920423.00999999908</v>
      </c>
    </row>
    <row r="121" spans="1:10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212"/>
      <c r="AW121" s="251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157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128"/>
      <c r="CE121" s="338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128"/>
      <c r="CQ121" s="222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128"/>
    </row>
    <row r="122" spans="1:10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49">
        <v>0</v>
      </c>
      <c r="AX122" s="219">
        <v>0</v>
      </c>
      <c r="AY122" s="21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>
        <v>0</v>
      </c>
      <c r="BE122" s="219">
        <v>0</v>
      </c>
      <c r="BF122" s="219">
        <v>0</v>
      </c>
      <c r="BG122" s="219">
        <v>0</v>
      </c>
      <c r="BH122" s="188">
        <v>0</v>
      </c>
      <c r="BI122" s="57">
        <f t="shared" ref="BI122:BJ126" si="642">C122-O122</f>
        <v>0</v>
      </c>
      <c r="BJ122" s="57">
        <f t="shared" si="642"/>
        <v>0</v>
      </c>
      <c r="BK122" s="57">
        <f t="shared" ref="BK122:BR126" si="643">IF(Q122=0,0,E122-Q122)</f>
        <v>0</v>
      </c>
      <c r="BL122" s="57">
        <f t="shared" si="643"/>
        <v>0</v>
      </c>
      <c r="BM122" s="57">
        <f t="shared" si="643"/>
        <v>0</v>
      </c>
      <c r="BN122" s="67">
        <f t="shared" si="643"/>
        <v>0</v>
      </c>
      <c r="BO122" s="67">
        <f t="shared" si="643"/>
        <v>0</v>
      </c>
      <c r="BP122" s="201">
        <f t="shared" si="643"/>
        <v>0</v>
      </c>
      <c r="BQ122" s="201">
        <f t="shared" si="643"/>
        <v>0</v>
      </c>
      <c r="BR122" s="188">
        <f t="shared" si="643"/>
        <v>0</v>
      </c>
      <c r="BS122" s="283">
        <f t="shared" ref="BS122:BS126" si="644">IF(Y122=0,0,M122-Y122)</f>
        <v>0</v>
      </c>
      <c r="BT122" s="221">
        <f t="shared" ref="BT122:BU126" si="645">IF(Z122=0,0,N122-Z122)</f>
        <v>0</v>
      </c>
      <c r="BU122" s="221">
        <f t="shared" si="645"/>
        <v>0</v>
      </c>
      <c r="BV122" s="221">
        <f t="shared" ref="BV122:BV126" si="646">IF(AB122=0,0,P122-AB122)</f>
        <v>0</v>
      </c>
      <c r="BW122" s="221">
        <f t="shared" ref="BW122:BW126" si="647">IF(AC122=0,0,Q122-AC122)</f>
        <v>0</v>
      </c>
      <c r="BX122" s="221">
        <f t="shared" ref="BX122:BX126" si="648">IF(AD122=0,0,R122-AD122)</f>
        <v>0</v>
      </c>
      <c r="BY122" s="221">
        <f t="shared" ref="BY122:BY126" si="649">IF(AE122=0,0,S122-AE122)</f>
        <v>0</v>
      </c>
      <c r="BZ122" s="221">
        <f t="shared" ref="BZ122:BZ126" si="650">IF(AF122=0,0,T122-AF122)</f>
        <v>0</v>
      </c>
      <c r="CA122" s="221">
        <f t="shared" ref="CA122:CA126" si="651">IF(AG122=0,0,U122-AG122)</f>
        <v>0</v>
      </c>
      <c r="CB122" s="221">
        <f t="shared" ref="CB122:CB126" si="652">IF(AH122=0,0,V122-AH122)</f>
        <v>0</v>
      </c>
      <c r="CC122" s="221">
        <f t="shared" ref="CC122:CC126" si="653">IF(AI122=0,0,W122-AI122)</f>
        <v>0</v>
      </c>
      <c r="CD122" s="301">
        <f t="shared" ref="CD122:CD126" si="654">IF(AJ122=0,0,X122-AJ122)</f>
        <v>0</v>
      </c>
      <c r="CE122" s="337">
        <f t="shared" ref="CE122:CJ126" si="655">IF(AK122=0,0,Y122-AK122)</f>
        <v>0</v>
      </c>
      <c r="CF122" s="221">
        <f t="shared" si="655"/>
        <v>0</v>
      </c>
      <c r="CG122" s="221">
        <f t="shared" si="655"/>
        <v>0</v>
      </c>
      <c r="CH122" s="221">
        <f t="shared" si="655"/>
        <v>0</v>
      </c>
      <c r="CI122" s="221">
        <f t="shared" si="655"/>
        <v>0</v>
      </c>
      <c r="CJ122" s="221">
        <f t="shared" si="655"/>
        <v>0</v>
      </c>
      <c r="CK122" s="221">
        <f t="shared" ref="CK122:CK126" si="656">IF(AQ122=0,0,AE122-AQ122)</f>
        <v>0</v>
      </c>
      <c r="CL122" s="221">
        <f t="shared" ref="CL122:CS126" si="657">IF(AR122=0,0,AF122-AR122)</f>
        <v>0</v>
      </c>
      <c r="CM122" s="221">
        <f t="shared" si="657"/>
        <v>0</v>
      </c>
      <c r="CN122" s="221">
        <f t="shared" si="657"/>
        <v>0</v>
      </c>
      <c r="CO122" s="221">
        <f t="shared" si="657"/>
        <v>0</v>
      </c>
      <c r="CP122" s="301">
        <f t="shared" si="657"/>
        <v>0</v>
      </c>
      <c r="CQ122" s="221">
        <f t="shared" si="657"/>
        <v>0</v>
      </c>
      <c r="CR122" s="221">
        <f t="shared" si="657"/>
        <v>0</v>
      </c>
      <c r="CS122" s="221">
        <f t="shared" si="657"/>
        <v>0</v>
      </c>
      <c r="CT122" s="221">
        <f t="shared" ref="CT122:CT126" si="658">IF(AZ122=0,0,AN122-AZ122)</f>
        <v>0</v>
      </c>
      <c r="CU122" s="221">
        <f t="shared" ref="CU122:CU126" si="659">IF(BA122=0,0,AO122-BA122)</f>
        <v>0</v>
      </c>
      <c r="CV122" s="221">
        <f t="shared" ref="CV122:CV126" si="660">IF(BB122=0,0,AP122-BB122)</f>
        <v>0</v>
      </c>
      <c r="CW122" s="221">
        <f t="shared" ref="CW122:CW126" si="661">IF(BC122=0,0,AQ122-BC122)</f>
        <v>0</v>
      </c>
      <c r="CX122" s="221">
        <f t="shared" ref="CX122:CX126" si="662">IF(BD122=0,0,AR122-BD122)</f>
        <v>0</v>
      </c>
      <c r="CY122" s="221">
        <f t="shared" ref="CY122:CY126" si="663">IF(BE122=0,0,AS122-BE122)</f>
        <v>0</v>
      </c>
      <c r="CZ122" s="221">
        <f t="shared" ref="CZ122:CZ126" si="664">IF(BF122=0,0,AT122-BF122)</f>
        <v>0</v>
      </c>
      <c r="DA122" s="221">
        <f t="shared" ref="DA122:DB126" si="665">IF(BG122=0,0,AU122-BG122)</f>
        <v>0</v>
      </c>
      <c r="DB122" s="301">
        <f t="shared" si="665"/>
        <v>0</v>
      </c>
    </row>
    <row r="123" spans="1:106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>
        <v>910</v>
      </c>
      <c r="AQ123" s="219">
        <v>969</v>
      </c>
      <c r="AR123" s="219">
        <v>858</v>
      </c>
      <c r="AS123" s="219">
        <v>749</v>
      </c>
      <c r="AT123" s="219">
        <v>664</v>
      </c>
      <c r="AU123" s="219">
        <v>537</v>
      </c>
      <c r="AV123" s="219">
        <v>434</v>
      </c>
      <c r="AW123" s="249">
        <v>402</v>
      </c>
      <c r="AX123" s="219">
        <v>455</v>
      </c>
      <c r="AY123" s="219">
        <v>472</v>
      </c>
      <c r="AZ123" s="219">
        <v>472</v>
      </c>
      <c r="BA123" s="219">
        <v>627</v>
      </c>
      <c r="BB123" s="219">
        <v>642</v>
      </c>
      <c r="BC123" s="219">
        <v>585</v>
      </c>
      <c r="BD123" s="219">
        <v>520</v>
      </c>
      <c r="BE123" s="219">
        <v>437</v>
      </c>
      <c r="BF123" s="219">
        <v>361</v>
      </c>
      <c r="BG123" s="219">
        <v>312</v>
      </c>
      <c r="BH123" s="188">
        <v>255</v>
      </c>
      <c r="BI123" s="57">
        <f t="shared" si="642"/>
        <v>94</v>
      </c>
      <c r="BJ123" s="57">
        <f t="shared" si="642"/>
        <v>162</v>
      </c>
      <c r="BK123" s="57">
        <f t="shared" si="643"/>
        <v>239</v>
      </c>
      <c r="BL123" s="57">
        <f t="shared" si="643"/>
        <v>245</v>
      </c>
      <c r="BM123" s="57">
        <f t="shared" si="643"/>
        <v>225</v>
      </c>
      <c r="BN123" s="55">
        <f t="shared" si="643"/>
        <v>157</v>
      </c>
      <c r="BO123" s="55">
        <f t="shared" si="643"/>
        <v>132</v>
      </c>
      <c r="BP123" s="219">
        <f t="shared" si="643"/>
        <v>123</v>
      </c>
      <c r="BQ123" s="219">
        <f t="shared" si="643"/>
        <v>119</v>
      </c>
      <c r="BR123" s="188">
        <f t="shared" si="643"/>
        <v>101</v>
      </c>
      <c r="BS123" s="283">
        <f t="shared" si="644"/>
        <v>58</v>
      </c>
      <c r="BT123" s="221">
        <f t="shared" si="645"/>
        <v>15</v>
      </c>
      <c r="BU123" s="221">
        <f t="shared" si="645"/>
        <v>-29</v>
      </c>
      <c r="BV123" s="221">
        <f t="shared" si="646"/>
        <v>-168</v>
      </c>
      <c r="BW123" s="221">
        <f t="shared" si="647"/>
        <v>-280</v>
      </c>
      <c r="BX123" s="221">
        <f t="shared" si="648"/>
        <v>-304</v>
      </c>
      <c r="BY123" s="221">
        <f t="shared" si="649"/>
        <v>-391</v>
      </c>
      <c r="BZ123" s="221">
        <f t="shared" si="650"/>
        <v>-733</v>
      </c>
      <c r="CA123" s="221">
        <f t="shared" si="651"/>
        <v>-810</v>
      </c>
      <c r="CB123" s="221">
        <f t="shared" si="652"/>
        <v>-869</v>
      </c>
      <c r="CC123" s="221">
        <f t="shared" si="653"/>
        <v>-773</v>
      </c>
      <c r="CD123" s="301">
        <f t="shared" si="654"/>
        <v>-521</v>
      </c>
      <c r="CE123" s="337">
        <f t="shared" si="655"/>
        <v>-464</v>
      </c>
      <c r="CF123" s="221">
        <f t="shared" si="655"/>
        <v>-462</v>
      </c>
      <c r="CG123" s="221">
        <f t="shared" si="655"/>
        <v>-438</v>
      </c>
      <c r="CH123" s="221">
        <f t="shared" si="655"/>
        <v>-453</v>
      </c>
      <c r="CI123" s="221">
        <f t="shared" si="655"/>
        <v>-526</v>
      </c>
      <c r="CJ123" s="221">
        <f t="shared" si="655"/>
        <v>-522</v>
      </c>
      <c r="CK123" s="221">
        <f t="shared" si="656"/>
        <v>-483</v>
      </c>
      <c r="CL123" s="221">
        <f t="shared" si="657"/>
        <v>-17</v>
      </c>
      <c r="CM123" s="221">
        <f t="shared" si="657"/>
        <v>186</v>
      </c>
      <c r="CN123" s="221">
        <f t="shared" si="657"/>
        <v>316</v>
      </c>
      <c r="CO123" s="221">
        <f t="shared" si="657"/>
        <v>354</v>
      </c>
      <c r="CP123" s="301">
        <f t="shared" si="657"/>
        <v>204</v>
      </c>
      <c r="CQ123" s="221">
        <f t="shared" si="657"/>
        <v>183</v>
      </c>
      <c r="CR123" s="221">
        <f t="shared" si="657"/>
        <v>148</v>
      </c>
      <c r="CS123" s="221">
        <f t="shared" si="657"/>
        <v>140</v>
      </c>
      <c r="CT123" s="221">
        <f t="shared" si="658"/>
        <v>248</v>
      </c>
      <c r="CU123" s="221">
        <f t="shared" si="659"/>
        <v>252</v>
      </c>
      <c r="CV123" s="221">
        <f t="shared" si="660"/>
        <v>268</v>
      </c>
      <c r="CW123" s="221">
        <f t="shared" si="661"/>
        <v>384</v>
      </c>
      <c r="CX123" s="221">
        <f t="shared" si="662"/>
        <v>338</v>
      </c>
      <c r="CY123" s="221">
        <f t="shared" si="663"/>
        <v>312</v>
      </c>
      <c r="CZ123" s="221">
        <f t="shared" si="664"/>
        <v>303</v>
      </c>
      <c r="DA123" s="221">
        <f t="shared" si="665"/>
        <v>225</v>
      </c>
      <c r="DB123" s="301">
        <f t="shared" si="665"/>
        <v>179</v>
      </c>
    </row>
    <row r="124" spans="1:10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49">
        <v>0</v>
      </c>
      <c r="AX124" s="219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188">
        <v>0</v>
      </c>
      <c r="BI124" s="57">
        <f t="shared" si="642"/>
        <v>0</v>
      </c>
      <c r="BJ124" s="57">
        <f t="shared" si="642"/>
        <v>0</v>
      </c>
      <c r="BK124" s="57">
        <f t="shared" si="643"/>
        <v>0</v>
      </c>
      <c r="BL124" s="57">
        <f t="shared" si="643"/>
        <v>0</v>
      </c>
      <c r="BM124" s="57">
        <f t="shared" si="643"/>
        <v>0</v>
      </c>
      <c r="BN124" s="55">
        <f t="shared" si="643"/>
        <v>0</v>
      </c>
      <c r="BO124" s="55">
        <f t="shared" si="643"/>
        <v>0</v>
      </c>
      <c r="BP124" s="219">
        <f t="shared" si="643"/>
        <v>-9</v>
      </c>
      <c r="BQ124" s="219">
        <f t="shared" si="643"/>
        <v>-9</v>
      </c>
      <c r="BR124" s="188">
        <f t="shared" si="643"/>
        <v>-9</v>
      </c>
      <c r="BS124" s="283">
        <f t="shared" si="644"/>
        <v>-7</v>
      </c>
      <c r="BT124" s="221">
        <f t="shared" si="645"/>
        <v>-5</v>
      </c>
      <c r="BU124" s="221">
        <f t="shared" si="645"/>
        <v>-2</v>
      </c>
      <c r="BV124" s="221">
        <f t="shared" si="646"/>
        <v>-2</v>
      </c>
      <c r="BW124" s="221">
        <f t="shared" si="647"/>
        <v>-5</v>
      </c>
      <c r="BX124" s="221">
        <f t="shared" si="648"/>
        <v>-6</v>
      </c>
      <c r="BY124" s="221">
        <f t="shared" si="649"/>
        <v>-3</v>
      </c>
      <c r="BZ124" s="221">
        <f t="shared" si="650"/>
        <v>-1</v>
      </c>
      <c r="CA124" s="221">
        <f t="shared" si="651"/>
        <v>0</v>
      </c>
      <c r="CB124" s="221">
        <f t="shared" si="652"/>
        <v>0</v>
      </c>
      <c r="CC124" s="221">
        <f t="shared" si="653"/>
        <v>0</v>
      </c>
      <c r="CD124" s="301">
        <f t="shared" si="654"/>
        <v>0</v>
      </c>
      <c r="CE124" s="337">
        <f t="shared" si="655"/>
        <v>0</v>
      </c>
      <c r="CF124" s="221">
        <f t="shared" si="655"/>
        <v>0</v>
      </c>
      <c r="CG124" s="221">
        <f t="shared" si="655"/>
        <v>0</v>
      </c>
      <c r="CH124" s="221">
        <f t="shared" si="655"/>
        <v>0</v>
      </c>
      <c r="CI124" s="221">
        <f t="shared" si="655"/>
        <v>0</v>
      </c>
      <c r="CJ124" s="221">
        <f t="shared" si="655"/>
        <v>0</v>
      </c>
      <c r="CK124" s="221">
        <f t="shared" si="656"/>
        <v>0</v>
      </c>
      <c r="CL124" s="221">
        <f t="shared" si="657"/>
        <v>0</v>
      </c>
      <c r="CM124" s="221">
        <f t="shared" si="657"/>
        <v>0</v>
      </c>
      <c r="CN124" s="221">
        <f t="shared" si="657"/>
        <v>0</v>
      </c>
      <c r="CO124" s="221">
        <f t="shared" si="657"/>
        <v>0</v>
      </c>
      <c r="CP124" s="301">
        <f t="shared" si="657"/>
        <v>0</v>
      </c>
      <c r="CQ124" s="221">
        <f t="shared" si="657"/>
        <v>0</v>
      </c>
      <c r="CR124" s="221">
        <f t="shared" si="657"/>
        <v>0</v>
      </c>
      <c r="CS124" s="221">
        <f t="shared" si="657"/>
        <v>0</v>
      </c>
      <c r="CT124" s="221">
        <f t="shared" si="658"/>
        <v>0</v>
      </c>
      <c r="CU124" s="221">
        <f t="shared" si="659"/>
        <v>0</v>
      </c>
      <c r="CV124" s="221">
        <f t="shared" si="660"/>
        <v>0</v>
      </c>
      <c r="CW124" s="221">
        <f t="shared" si="661"/>
        <v>0</v>
      </c>
      <c r="CX124" s="221">
        <f t="shared" si="662"/>
        <v>0</v>
      </c>
      <c r="CY124" s="221">
        <f t="shared" si="663"/>
        <v>0</v>
      </c>
      <c r="CZ124" s="221">
        <f t="shared" si="664"/>
        <v>0</v>
      </c>
      <c r="DA124" s="221">
        <f t="shared" si="665"/>
        <v>0</v>
      </c>
      <c r="DB124" s="301">
        <f t="shared" si="665"/>
        <v>0</v>
      </c>
    </row>
    <row r="125" spans="1:10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49">
        <v>0</v>
      </c>
      <c r="AX125" s="219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188">
        <v>0</v>
      </c>
      <c r="BI125" s="57">
        <f t="shared" si="642"/>
        <v>0</v>
      </c>
      <c r="BJ125" s="57">
        <f t="shared" si="642"/>
        <v>0</v>
      </c>
      <c r="BK125" s="57">
        <f t="shared" si="643"/>
        <v>0</v>
      </c>
      <c r="BL125" s="57">
        <f t="shared" si="643"/>
        <v>0</v>
      </c>
      <c r="BM125" s="57">
        <f t="shared" si="643"/>
        <v>0</v>
      </c>
      <c r="BN125" s="55">
        <f t="shared" si="643"/>
        <v>0</v>
      </c>
      <c r="BO125" s="55">
        <f t="shared" si="643"/>
        <v>0</v>
      </c>
      <c r="BP125" s="219">
        <f t="shared" si="643"/>
        <v>0</v>
      </c>
      <c r="BQ125" s="219">
        <f t="shared" si="643"/>
        <v>0</v>
      </c>
      <c r="BR125" s="188">
        <f t="shared" si="643"/>
        <v>0</v>
      </c>
      <c r="BS125" s="283">
        <f t="shared" si="644"/>
        <v>0</v>
      </c>
      <c r="BT125" s="221">
        <f t="shared" si="645"/>
        <v>0</v>
      </c>
      <c r="BU125" s="221">
        <f t="shared" si="645"/>
        <v>0</v>
      </c>
      <c r="BV125" s="221">
        <f t="shared" si="646"/>
        <v>0</v>
      </c>
      <c r="BW125" s="221">
        <f t="shared" si="647"/>
        <v>0</v>
      </c>
      <c r="BX125" s="221">
        <f t="shared" si="648"/>
        <v>0</v>
      </c>
      <c r="BY125" s="221">
        <f t="shared" si="649"/>
        <v>0</v>
      </c>
      <c r="BZ125" s="221">
        <f t="shared" si="650"/>
        <v>0</v>
      </c>
      <c r="CA125" s="221">
        <f t="shared" si="651"/>
        <v>0</v>
      </c>
      <c r="CB125" s="221">
        <f t="shared" si="652"/>
        <v>0</v>
      </c>
      <c r="CC125" s="221">
        <f t="shared" si="653"/>
        <v>0</v>
      </c>
      <c r="CD125" s="301">
        <f t="shared" si="654"/>
        <v>0</v>
      </c>
      <c r="CE125" s="337">
        <f t="shared" si="655"/>
        <v>0</v>
      </c>
      <c r="CF125" s="221">
        <f t="shared" si="655"/>
        <v>0</v>
      </c>
      <c r="CG125" s="221">
        <f t="shared" si="655"/>
        <v>0</v>
      </c>
      <c r="CH125" s="221">
        <f t="shared" si="655"/>
        <v>0</v>
      </c>
      <c r="CI125" s="221">
        <f t="shared" si="655"/>
        <v>0</v>
      </c>
      <c r="CJ125" s="221">
        <f t="shared" si="655"/>
        <v>0</v>
      </c>
      <c r="CK125" s="221">
        <f t="shared" si="656"/>
        <v>0</v>
      </c>
      <c r="CL125" s="221">
        <f t="shared" si="657"/>
        <v>0</v>
      </c>
      <c r="CM125" s="221">
        <f t="shared" si="657"/>
        <v>0</v>
      </c>
      <c r="CN125" s="221">
        <f t="shared" si="657"/>
        <v>0</v>
      </c>
      <c r="CO125" s="221">
        <f t="shared" si="657"/>
        <v>0</v>
      </c>
      <c r="CP125" s="301">
        <f t="shared" si="657"/>
        <v>0</v>
      </c>
      <c r="CQ125" s="221">
        <f t="shared" si="657"/>
        <v>0</v>
      </c>
      <c r="CR125" s="221">
        <f t="shared" si="657"/>
        <v>0</v>
      </c>
      <c r="CS125" s="221">
        <f t="shared" si="657"/>
        <v>0</v>
      </c>
      <c r="CT125" s="221">
        <f t="shared" si="658"/>
        <v>0</v>
      </c>
      <c r="CU125" s="221">
        <f t="shared" si="659"/>
        <v>0</v>
      </c>
      <c r="CV125" s="221">
        <f t="shared" si="660"/>
        <v>0</v>
      </c>
      <c r="CW125" s="221">
        <f t="shared" si="661"/>
        <v>0</v>
      </c>
      <c r="CX125" s="221">
        <f t="shared" si="662"/>
        <v>0</v>
      </c>
      <c r="CY125" s="221">
        <f t="shared" si="663"/>
        <v>0</v>
      </c>
      <c r="CZ125" s="221">
        <f t="shared" si="664"/>
        <v>0</v>
      </c>
      <c r="DA125" s="221">
        <f t="shared" si="665"/>
        <v>0</v>
      </c>
      <c r="DB125" s="301">
        <f t="shared" si="665"/>
        <v>0</v>
      </c>
    </row>
    <row r="126" spans="1:10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49">
        <v>0</v>
      </c>
      <c r="AX126" s="221">
        <v>0</v>
      </c>
      <c r="AY126" s="221">
        <v>0</v>
      </c>
      <c r="AZ126" s="221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188">
        <v>0</v>
      </c>
      <c r="BI126" s="57">
        <f t="shared" si="642"/>
        <v>0</v>
      </c>
      <c r="BJ126" s="57">
        <f t="shared" si="642"/>
        <v>0</v>
      </c>
      <c r="BK126" s="57">
        <f t="shared" si="643"/>
        <v>0</v>
      </c>
      <c r="BL126" s="57">
        <f t="shared" si="643"/>
        <v>0</v>
      </c>
      <c r="BM126" s="57">
        <f t="shared" si="643"/>
        <v>0</v>
      </c>
      <c r="BN126" s="55">
        <f t="shared" si="643"/>
        <v>0</v>
      </c>
      <c r="BO126" s="55">
        <f t="shared" si="643"/>
        <v>0</v>
      </c>
      <c r="BP126" s="219">
        <f t="shared" si="643"/>
        <v>0</v>
      </c>
      <c r="BQ126" s="219">
        <f t="shared" si="643"/>
        <v>0</v>
      </c>
      <c r="BR126" s="188">
        <f t="shared" si="643"/>
        <v>0</v>
      </c>
      <c r="BS126" s="283">
        <f t="shared" si="644"/>
        <v>0</v>
      </c>
      <c r="BT126" s="221">
        <f t="shared" si="645"/>
        <v>0</v>
      </c>
      <c r="BU126" s="221">
        <f t="shared" si="645"/>
        <v>0</v>
      </c>
      <c r="BV126" s="221">
        <f t="shared" si="646"/>
        <v>0</v>
      </c>
      <c r="BW126" s="221">
        <f t="shared" si="647"/>
        <v>0</v>
      </c>
      <c r="BX126" s="221">
        <f t="shared" si="648"/>
        <v>0</v>
      </c>
      <c r="BY126" s="221">
        <f t="shared" si="649"/>
        <v>0</v>
      </c>
      <c r="BZ126" s="221">
        <f t="shared" si="650"/>
        <v>0</v>
      </c>
      <c r="CA126" s="221">
        <f t="shared" si="651"/>
        <v>0</v>
      </c>
      <c r="CB126" s="221">
        <f t="shared" si="652"/>
        <v>0</v>
      </c>
      <c r="CC126" s="221">
        <f t="shared" si="653"/>
        <v>0</v>
      </c>
      <c r="CD126" s="301">
        <f t="shared" si="654"/>
        <v>0</v>
      </c>
      <c r="CE126" s="337">
        <f t="shared" si="655"/>
        <v>0</v>
      </c>
      <c r="CF126" s="221">
        <f t="shared" si="655"/>
        <v>0</v>
      </c>
      <c r="CG126" s="221">
        <f t="shared" si="655"/>
        <v>0</v>
      </c>
      <c r="CH126" s="221">
        <f t="shared" si="655"/>
        <v>0</v>
      </c>
      <c r="CI126" s="221">
        <f t="shared" si="655"/>
        <v>0</v>
      </c>
      <c r="CJ126" s="221">
        <f t="shared" si="655"/>
        <v>0</v>
      </c>
      <c r="CK126" s="221">
        <f t="shared" si="656"/>
        <v>0</v>
      </c>
      <c r="CL126" s="221">
        <f t="shared" si="657"/>
        <v>0</v>
      </c>
      <c r="CM126" s="221">
        <f t="shared" si="657"/>
        <v>0</v>
      </c>
      <c r="CN126" s="221">
        <f t="shared" si="657"/>
        <v>0</v>
      </c>
      <c r="CO126" s="221">
        <f t="shared" si="657"/>
        <v>0</v>
      </c>
      <c r="CP126" s="301">
        <f t="shared" si="657"/>
        <v>0</v>
      </c>
      <c r="CQ126" s="221">
        <f t="shared" si="657"/>
        <v>0</v>
      </c>
      <c r="CR126" s="221">
        <f t="shared" si="657"/>
        <v>0</v>
      </c>
      <c r="CS126" s="221">
        <f t="shared" si="657"/>
        <v>0</v>
      </c>
      <c r="CT126" s="221">
        <f t="shared" si="658"/>
        <v>0</v>
      </c>
      <c r="CU126" s="221">
        <f t="shared" si="659"/>
        <v>0</v>
      </c>
      <c r="CV126" s="221">
        <f t="shared" si="660"/>
        <v>0</v>
      </c>
      <c r="CW126" s="221">
        <f t="shared" si="661"/>
        <v>0</v>
      </c>
      <c r="CX126" s="221">
        <f t="shared" si="662"/>
        <v>0</v>
      </c>
      <c r="CY126" s="221">
        <f t="shared" si="663"/>
        <v>0</v>
      </c>
      <c r="CZ126" s="221">
        <f t="shared" si="664"/>
        <v>0</v>
      </c>
      <c r="DA126" s="221">
        <f t="shared" si="665"/>
        <v>0</v>
      </c>
      <c r="DB126" s="301">
        <f t="shared" si="665"/>
        <v>0</v>
      </c>
    </row>
    <row r="127" spans="1:106" x14ac:dyDescent="0.25">
      <c r="A127" s="4"/>
      <c r="B127" s="35" t="s">
        <v>46</v>
      </c>
      <c r="C127" s="118">
        <f t="shared" ref="C127:X127" si="666">SUM(C122:C126)</f>
        <v>239</v>
      </c>
      <c r="D127" s="57">
        <f t="shared" si="666"/>
        <v>261</v>
      </c>
      <c r="E127" s="57">
        <f t="shared" si="666"/>
        <v>312</v>
      </c>
      <c r="F127" s="57">
        <f t="shared" si="666"/>
        <v>329</v>
      </c>
      <c r="G127" s="57">
        <f t="shared" si="666"/>
        <v>320</v>
      </c>
      <c r="H127" s="57">
        <f t="shared" si="666"/>
        <v>265</v>
      </c>
      <c r="I127" s="57">
        <f t="shared" si="666"/>
        <v>257</v>
      </c>
      <c r="J127" s="57">
        <f t="shared" si="666"/>
        <v>234</v>
      </c>
      <c r="K127" s="57">
        <f t="shared" si="666"/>
        <v>237</v>
      </c>
      <c r="L127" s="57">
        <f t="shared" si="666"/>
        <v>218</v>
      </c>
      <c r="M127" s="57">
        <f t="shared" si="666"/>
        <v>179</v>
      </c>
      <c r="N127" s="188">
        <f t="shared" si="666"/>
        <v>156</v>
      </c>
      <c r="O127" s="57">
        <f t="shared" si="666"/>
        <v>145</v>
      </c>
      <c r="P127" s="57">
        <f t="shared" si="666"/>
        <v>99</v>
      </c>
      <c r="Q127" s="57">
        <f t="shared" si="666"/>
        <v>73</v>
      </c>
      <c r="R127" s="57">
        <f t="shared" si="666"/>
        <v>84</v>
      </c>
      <c r="S127" s="57">
        <f t="shared" si="666"/>
        <v>95</v>
      </c>
      <c r="T127" s="57">
        <f t="shared" si="666"/>
        <v>108</v>
      </c>
      <c r="U127" s="57">
        <f t="shared" si="666"/>
        <v>125</v>
      </c>
      <c r="V127" s="219">
        <f t="shared" si="666"/>
        <v>120</v>
      </c>
      <c r="W127" s="219">
        <f t="shared" si="666"/>
        <v>127</v>
      </c>
      <c r="X127" s="151">
        <f t="shared" si="666"/>
        <v>126</v>
      </c>
      <c r="Y127" s="219">
        <f t="shared" ref="Y127" si="667">SUM(Y122:Y126)</f>
        <v>128</v>
      </c>
      <c r="Z127" s="219">
        <f t="shared" ref="Z127:AG127" si="668">SUM(Z122:Z126)</f>
        <v>146</v>
      </c>
      <c r="AA127" s="219">
        <f t="shared" si="668"/>
        <v>176</v>
      </c>
      <c r="AB127" s="219">
        <f t="shared" si="668"/>
        <v>269</v>
      </c>
      <c r="AC127" s="219">
        <f t="shared" si="668"/>
        <v>358</v>
      </c>
      <c r="AD127" s="219">
        <f t="shared" si="668"/>
        <v>394</v>
      </c>
      <c r="AE127" s="219">
        <f t="shared" si="668"/>
        <v>489</v>
      </c>
      <c r="AF127" s="219">
        <f t="shared" si="668"/>
        <v>842</v>
      </c>
      <c r="AG127" s="219">
        <f t="shared" si="668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669">SUM(AK122:AK126)</f>
        <v>585</v>
      </c>
      <c r="AL127" s="219">
        <f t="shared" si="669"/>
        <v>603</v>
      </c>
      <c r="AM127" s="219">
        <f t="shared" si="669"/>
        <v>612</v>
      </c>
      <c r="AN127" s="219">
        <f t="shared" si="669"/>
        <v>720</v>
      </c>
      <c r="AO127" s="219">
        <v>879</v>
      </c>
      <c r="AP127" s="219">
        <f t="shared" si="669"/>
        <v>910</v>
      </c>
      <c r="AQ127" s="219">
        <f t="shared" si="669"/>
        <v>969</v>
      </c>
      <c r="AR127" s="219">
        <f t="shared" si="669"/>
        <v>858</v>
      </c>
      <c r="AS127" s="219">
        <f t="shared" si="669"/>
        <v>749</v>
      </c>
      <c r="AT127" s="219">
        <f t="shared" ref="AT127:AY127" si="670">SUM(AT122:AT126)</f>
        <v>664</v>
      </c>
      <c r="AU127" s="219">
        <f t="shared" si="670"/>
        <v>537</v>
      </c>
      <c r="AV127" s="219">
        <f t="shared" si="670"/>
        <v>434</v>
      </c>
      <c r="AW127" s="249">
        <f t="shared" si="670"/>
        <v>402</v>
      </c>
      <c r="AX127" s="221">
        <f t="shared" si="670"/>
        <v>455</v>
      </c>
      <c r="AY127" s="221">
        <f t="shared" si="670"/>
        <v>472</v>
      </c>
      <c r="AZ127" s="221">
        <f t="shared" ref="AZ127" si="671">SUM(AZ122:AZ126)</f>
        <v>472</v>
      </c>
      <c r="BA127" s="219">
        <v>627</v>
      </c>
      <c r="BB127" s="219">
        <v>642</v>
      </c>
      <c r="BC127" s="219">
        <v>585</v>
      </c>
      <c r="BD127" s="219">
        <v>520</v>
      </c>
      <c r="BE127" s="219">
        <v>437</v>
      </c>
      <c r="BF127" s="219">
        <v>361</v>
      </c>
      <c r="BG127" s="219">
        <v>312</v>
      </c>
      <c r="BH127" s="188">
        <v>255</v>
      </c>
      <c r="BI127" s="57">
        <f t="shared" ref="BI127:BN127" si="672">SUM(BI122:BI126)</f>
        <v>94</v>
      </c>
      <c r="BJ127" s="57">
        <f t="shared" si="672"/>
        <v>162</v>
      </c>
      <c r="BK127" s="57">
        <f t="shared" si="672"/>
        <v>239</v>
      </c>
      <c r="BL127" s="57">
        <f t="shared" si="672"/>
        <v>245</v>
      </c>
      <c r="BM127" s="57">
        <f t="shared" si="672"/>
        <v>225</v>
      </c>
      <c r="BN127" s="55">
        <f t="shared" si="672"/>
        <v>157</v>
      </c>
      <c r="BO127" s="55">
        <f t="shared" ref="BO127:BR127" si="673">SUM(BO122:BO126)</f>
        <v>132</v>
      </c>
      <c r="BP127" s="219">
        <f t="shared" si="673"/>
        <v>114</v>
      </c>
      <c r="BQ127" s="219">
        <f t="shared" si="673"/>
        <v>110</v>
      </c>
      <c r="BR127" s="188">
        <f t="shared" si="673"/>
        <v>92</v>
      </c>
      <c r="BS127" s="283">
        <f t="shared" ref="BS127:BT127" si="674">SUM(BS122:BS126)</f>
        <v>51</v>
      </c>
      <c r="BT127" s="221">
        <f t="shared" si="674"/>
        <v>10</v>
      </c>
      <c r="BU127" s="221">
        <f t="shared" ref="BU127:CD127" si="675">SUM(BU122:BU126)</f>
        <v>-31</v>
      </c>
      <c r="BV127" s="221">
        <f t="shared" si="675"/>
        <v>-170</v>
      </c>
      <c r="BW127" s="221">
        <f t="shared" si="675"/>
        <v>-285</v>
      </c>
      <c r="BX127" s="221">
        <f t="shared" si="675"/>
        <v>-310</v>
      </c>
      <c r="BY127" s="221">
        <f t="shared" si="675"/>
        <v>-394</v>
      </c>
      <c r="BZ127" s="221">
        <f t="shared" si="675"/>
        <v>-734</v>
      </c>
      <c r="CA127" s="221">
        <f t="shared" si="675"/>
        <v>-810</v>
      </c>
      <c r="CB127" s="221">
        <f t="shared" si="675"/>
        <v>-869</v>
      </c>
      <c r="CC127" s="221">
        <f t="shared" si="675"/>
        <v>-773</v>
      </c>
      <c r="CD127" s="301">
        <f t="shared" si="675"/>
        <v>-521</v>
      </c>
      <c r="CE127" s="337">
        <f t="shared" ref="CE127:CF127" si="676">SUM(CE122:CE126)</f>
        <v>-464</v>
      </c>
      <c r="CF127" s="221">
        <f t="shared" si="676"/>
        <v>-462</v>
      </c>
      <c r="CG127" s="221">
        <f t="shared" ref="CG127:CI127" si="677">SUM(CG122:CG126)</f>
        <v>-438</v>
      </c>
      <c r="CH127" s="221">
        <f t="shared" si="677"/>
        <v>-453</v>
      </c>
      <c r="CI127" s="221">
        <f t="shared" si="677"/>
        <v>-526</v>
      </c>
      <c r="CJ127" s="221">
        <f t="shared" ref="CJ127:CL127" si="678">SUM(CJ122:CJ126)</f>
        <v>-522</v>
      </c>
      <c r="CK127" s="221">
        <f t="shared" si="678"/>
        <v>-483</v>
      </c>
      <c r="CL127" s="221">
        <f t="shared" si="678"/>
        <v>-17</v>
      </c>
      <c r="CM127" s="221">
        <f t="shared" ref="CM127:CN127" si="679">SUM(CM122:CM126)</f>
        <v>186</v>
      </c>
      <c r="CN127" s="221">
        <f t="shared" si="679"/>
        <v>316</v>
      </c>
      <c r="CO127" s="221">
        <f t="shared" ref="CO127:CP127" si="680">SUM(CO122:CO126)</f>
        <v>354</v>
      </c>
      <c r="CP127" s="301">
        <f t="shared" si="680"/>
        <v>204</v>
      </c>
      <c r="CQ127" s="221">
        <f t="shared" ref="CQ127:CR127" si="681">SUM(CQ122:CQ126)</f>
        <v>183</v>
      </c>
      <c r="CR127" s="221">
        <f t="shared" si="681"/>
        <v>148</v>
      </c>
      <c r="CS127" s="221">
        <f t="shared" ref="CS127:DA127" si="682">SUM(CS122:CS126)</f>
        <v>140</v>
      </c>
      <c r="CT127" s="221">
        <f t="shared" si="682"/>
        <v>248</v>
      </c>
      <c r="CU127" s="221">
        <f t="shared" si="682"/>
        <v>252</v>
      </c>
      <c r="CV127" s="221">
        <f t="shared" si="682"/>
        <v>268</v>
      </c>
      <c r="CW127" s="221">
        <f t="shared" si="682"/>
        <v>384</v>
      </c>
      <c r="CX127" s="221">
        <f t="shared" si="682"/>
        <v>338</v>
      </c>
      <c r="CY127" s="221">
        <f t="shared" si="682"/>
        <v>312</v>
      </c>
      <c r="CZ127" s="221">
        <f t="shared" si="682"/>
        <v>303</v>
      </c>
      <c r="DA127" s="221">
        <f t="shared" si="682"/>
        <v>225</v>
      </c>
      <c r="DB127" s="301">
        <f t="shared" ref="DB127" si="683">SUM(DB122:DB126)</f>
        <v>179</v>
      </c>
    </row>
    <row r="128" spans="1:10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20"/>
      <c r="AW128" s="352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02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128"/>
      <c r="CE128" s="338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128"/>
      <c r="CQ128" s="222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128"/>
    </row>
    <row r="129" spans="1:106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28">
        <v>9</v>
      </c>
      <c r="AL129" s="328">
        <v>20</v>
      </c>
      <c r="AM129" s="328">
        <v>15</v>
      </c>
      <c r="AN129" s="328">
        <v>32</v>
      </c>
      <c r="AO129" s="221">
        <v>40</v>
      </c>
      <c r="AP129" s="328">
        <v>37</v>
      </c>
      <c r="AQ129" s="328">
        <v>18</v>
      </c>
      <c r="AR129" s="328">
        <v>21</v>
      </c>
      <c r="AS129" s="328">
        <v>10</v>
      </c>
      <c r="AT129" s="328">
        <v>10</v>
      </c>
      <c r="AU129" s="328">
        <v>6</v>
      </c>
      <c r="AV129" s="328">
        <v>8</v>
      </c>
      <c r="AW129" s="290">
        <v>13</v>
      </c>
      <c r="AX129" s="328">
        <v>42</v>
      </c>
      <c r="AY129" s="328">
        <v>2</v>
      </c>
      <c r="AZ129" s="328">
        <v>34</v>
      </c>
      <c r="BA129" s="328">
        <v>22</v>
      </c>
      <c r="BB129" s="328">
        <v>36</v>
      </c>
      <c r="BC129" s="328">
        <v>49</v>
      </c>
      <c r="BD129" s="328">
        <v>15</v>
      </c>
      <c r="BE129" s="328">
        <v>15</v>
      </c>
      <c r="BF129" s="328">
        <v>14</v>
      </c>
      <c r="BG129" s="328">
        <v>7</v>
      </c>
      <c r="BH129" s="203">
        <v>6</v>
      </c>
      <c r="BI129" s="189">
        <f t="shared" ref="BI129:BJ133" si="684">C129-O129</f>
        <v>-10</v>
      </c>
      <c r="BJ129" s="124">
        <f t="shared" si="684"/>
        <v>9</v>
      </c>
      <c r="BK129" s="57">
        <f t="shared" ref="BK129:BR133" si="685">IF(Q129=0,0,E129-Q129)</f>
        <v>0</v>
      </c>
      <c r="BL129" s="57">
        <f t="shared" si="685"/>
        <v>0</v>
      </c>
      <c r="BM129" s="57">
        <f t="shared" si="685"/>
        <v>0</v>
      </c>
      <c r="BN129" s="55">
        <f t="shared" si="685"/>
        <v>0</v>
      </c>
      <c r="BO129" s="55">
        <f t="shared" si="685"/>
        <v>0</v>
      </c>
      <c r="BP129" s="219">
        <f t="shared" si="685"/>
        <v>0</v>
      </c>
      <c r="BQ129" s="219">
        <f t="shared" si="685"/>
        <v>0</v>
      </c>
      <c r="BR129" s="203">
        <f t="shared" si="685"/>
        <v>0</v>
      </c>
      <c r="BS129" s="283">
        <f t="shared" ref="BS129:BS133" si="686">IF(Y129=0,0,M129-Y129)</f>
        <v>0</v>
      </c>
      <c r="BT129" s="221">
        <f t="shared" ref="BT129:BU133" si="687">IF(Z129=0,0,N129-Z129)</f>
        <v>0</v>
      </c>
      <c r="BU129" s="221">
        <f t="shared" si="687"/>
        <v>0</v>
      </c>
      <c r="BV129" s="221">
        <f t="shared" ref="BV129:BV133" si="688">IF(AB129=0,0,P129-AB129)</f>
        <v>0</v>
      </c>
      <c r="BW129" s="221">
        <f t="shared" ref="BW129:BW133" si="689">IF(AC129=0,0,Q129-AC129)</f>
        <v>0</v>
      </c>
      <c r="BX129" s="221">
        <f t="shared" ref="BX129:BX133" si="690">IF(AD129=0,0,R129-AD129)</f>
        <v>0</v>
      </c>
      <c r="BY129" s="221">
        <f t="shared" ref="BY129:BY133" si="691">IF(AE129=0,0,S129-AE129)</f>
        <v>-35</v>
      </c>
      <c r="BZ129" s="221">
        <f t="shared" ref="BZ129:BZ133" si="692">IF(AF129=0,0,T129-AF129)</f>
        <v>-19</v>
      </c>
      <c r="CA129" s="221">
        <f t="shared" ref="CA129:CA133" si="693">IF(AG129=0,0,U129-AG129)</f>
        <v>-9</v>
      </c>
      <c r="CB129" s="221">
        <f t="shared" ref="CB129:CB133" si="694">IF(AH129=0,0,V129-AH129)</f>
        <v>-31</v>
      </c>
      <c r="CC129" s="221">
        <f t="shared" ref="CC129:CC133" si="695">IF(AI129=0,0,W129-AI129)</f>
        <v>-1</v>
      </c>
      <c r="CD129" s="301">
        <f t="shared" ref="CD129:CD133" si="696">IF(AJ129=0,0,X129-AJ129)</f>
        <v>-1</v>
      </c>
      <c r="CE129" s="337">
        <f t="shared" ref="CE129:CJ133" si="697">IF(AK129=0,0,Y129-AK129)</f>
        <v>-9</v>
      </c>
      <c r="CF129" s="221">
        <f t="shared" si="697"/>
        <v>-20</v>
      </c>
      <c r="CG129" s="221">
        <f t="shared" si="697"/>
        <v>-15</v>
      </c>
      <c r="CH129" s="221">
        <f t="shared" si="697"/>
        <v>-32</v>
      </c>
      <c r="CI129" s="221">
        <f t="shared" si="697"/>
        <v>-40</v>
      </c>
      <c r="CJ129" s="221">
        <f t="shared" si="697"/>
        <v>-37</v>
      </c>
      <c r="CK129" s="221">
        <f t="shared" ref="CK129:CK133" si="698">IF(AQ129=0,0,AE129-AQ129)</f>
        <v>17</v>
      </c>
      <c r="CL129" s="221">
        <f t="shared" ref="CL129:CS133" si="699">IF(AR129=0,0,AF129-AR129)</f>
        <v>-2</v>
      </c>
      <c r="CM129" s="221">
        <f t="shared" si="699"/>
        <v>-1</v>
      </c>
      <c r="CN129" s="221">
        <f t="shared" si="699"/>
        <v>21</v>
      </c>
      <c r="CO129" s="221">
        <f t="shared" si="699"/>
        <v>-5</v>
      </c>
      <c r="CP129" s="301">
        <f t="shared" si="699"/>
        <v>-7</v>
      </c>
      <c r="CQ129" s="221">
        <f t="shared" si="699"/>
        <v>-4</v>
      </c>
      <c r="CR129" s="221">
        <f t="shared" si="699"/>
        <v>-22</v>
      </c>
      <c r="CS129" s="221">
        <f t="shared" si="699"/>
        <v>13</v>
      </c>
      <c r="CT129" s="221">
        <f t="shared" ref="CT129:CT133" si="700">IF(AZ129=0,0,AN129-AZ129)</f>
        <v>-2</v>
      </c>
      <c r="CU129" s="221">
        <f t="shared" ref="CU129:CU133" si="701">IF(BA129=0,0,AO129-BA129)</f>
        <v>18</v>
      </c>
      <c r="CV129" s="221">
        <f t="shared" ref="CV129:CV133" si="702">IF(BB129=0,0,AP129-BB129)</f>
        <v>1</v>
      </c>
      <c r="CW129" s="221">
        <f t="shared" ref="CW129:CW133" si="703">IF(BC129=0,0,AQ129-BC129)</f>
        <v>-31</v>
      </c>
      <c r="CX129" s="221">
        <f t="shared" ref="CX129:CX133" si="704">IF(BD129=0,0,AR129-BD129)</f>
        <v>6</v>
      </c>
      <c r="CY129" s="221">
        <f t="shared" ref="CY129:CY133" si="705">IF(BE129=0,0,AS129-BE129)</f>
        <v>-5</v>
      </c>
      <c r="CZ129" s="221">
        <f t="shared" ref="CZ129:CZ133" si="706">IF(BF129=0,0,AT129-BF129)</f>
        <v>-4</v>
      </c>
      <c r="DA129" s="221">
        <f t="shared" ref="DA129:DB133" si="707">IF(BG129=0,0,AU129-BG129)</f>
        <v>-1</v>
      </c>
      <c r="DB129" s="301">
        <f t="shared" si="707"/>
        <v>2</v>
      </c>
    </row>
    <row r="130" spans="1:106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28">
        <v>0</v>
      </c>
      <c r="AL130" s="328">
        <v>1</v>
      </c>
      <c r="AM130" s="328">
        <v>0</v>
      </c>
      <c r="AN130" s="328">
        <v>0</v>
      </c>
      <c r="AO130" s="221">
        <v>2</v>
      </c>
      <c r="AP130" s="328">
        <v>1</v>
      </c>
      <c r="AQ130" s="328">
        <v>22</v>
      </c>
      <c r="AR130" s="328">
        <v>4</v>
      </c>
      <c r="AS130" s="328">
        <v>4</v>
      </c>
      <c r="AT130" s="328">
        <v>1</v>
      </c>
      <c r="AU130" s="328">
        <v>2</v>
      </c>
      <c r="AV130" s="328">
        <v>0</v>
      </c>
      <c r="AW130" s="290">
        <v>1</v>
      </c>
      <c r="AX130" s="328">
        <v>2</v>
      </c>
      <c r="AY130" s="328">
        <v>0</v>
      </c>
      <c r="AZ130" s="328">
        <v>3</v>
      </c>
      <c r="BA130" s="328">
        <v>15</v>
      </c>
      <c r="BB130" s="328">
        <v>4</v>
      </c>
      <c r="BC130" s="328">
        <v>2</v>
      </c>
      <c r="BD130" s="328">
        <v>0</v>
      </c>
      <c r="BE130" s="328">
        <v>1</v>
      </c>
      <c r="BF130" s="328">
        <v>2</v>
      </c>
      <c r="BG130" s="328">
        <v>0</v>
      </c>
      <c r="BH130" s="203">
        <v>0</v>
      </c>
      <c r="BI130" s="190">
        <f t="shared" si="684"/>
        <v>0</v>
      </c>
      <c r="BJ130" s="124">
        <f t="shared" si="684"/>
        <v>0</v>
      </c>
      <c r="BK130" s="57">
        <f t="shared" si="685"/>
        <v>0</v>
      </c>
      <c r="BL130" s="57">
        <f t="shared" si="685"/>
        <v>0</v>
      </c>
      <c r="BM130" s="57">
        <f t="shared" si="685"/>
        <v>0</v>
      </c>
      <c r="BN130" s="55">
        <f t="shared" si="685"/>
        <v>0</v>
      </c>
      <c r="BO130" s="55">
        <f t="shared" si="685"/>
        <v>0</v>
      </c>
      <c r="BP130" s="219">
        <f t="shared" si="685"/>
        <v>0</v>
      </c>
      <c r="BQ130" s="219">
        <f t="shared" si="685"/>
        <v>0</v>
      </c>
      <c r="BR130" s="203">
        <f t="shared" si="685"/>
        <v>0</v>
      </c>
      <c r="BS130" s="283">
        <f t="shared" si="686"/>
        <v>0</v>
      </c>
      <c r="BT130" s="221">
        <f t="shared" si="687"/>
        <v>0</v>
      </c>
      <c r="BU130" s="221">
        <f t="shared" si="687"/>
        <v>0</v>
      </c>
      <c r="BV130" s="221">
        <f t="shared" si="688"/>
        <v>0</v>
      </c>
      <c r="BW130" s="221">
        <f t="shared" si="689"/>
        <v>0</v>
      </c>
      <c r="BX130" s="221">
        <f t="shared" si="690"/>
        <v>0</v>
      </c>
      <c r="BY130" s="221">
        <f t="shared" si="691"/>
        <v>0</v>
      </c>
      <c r="BZ130" s="221">
        <f t="shared" si="692"/>
        <v>-8</v>
      </c>
      <c r="CA130" s="221">
        <f t="shared" si="693"/>
        <v>-4</v>
      </c>
      <c r="CB130" s="221">
        <f t="shared" si="694"/>
        <v>-12</v>
      </c>
      <c r="CC130" s="221">
        <f t="shared" si="695"/>
        <v>0</v>
      </c>
      <c r="CD130" s="301">
        <f t="shared" si="696"/>
        <v>0</v>
      </c>
      <c r="CE130" s="337">
        <f t="shared" si="697"/>
        <v>0</v>
      </c>
      <c r="CF130" s="221">
        <f t="shared" si="697"/>
        <v>-1</v>
      </c>
      <c r="CG130" s="221">
        <f t="shared" si="697"/>
        <v>0</v>
      </c>
      <c r="CH130" s="221">
        <f t="shared" si="697"/>
        <v>0</v>
      </c>
      <c r="CI130" s="221">
        <f t="shared" si="697"/>
        <v>-2</v>
      </c>
      <c r="CJ130" s="221">
        <f t="shared" si="697"/>
        <v>-1</v>
      </c>
      <c r="CK130" s="221">
        <f t="shared" si="698"/>
        <v>-22</v>
      </c>
      <c r="CL130" s="221">
        <f t="shared" si="699"/>
        <v>4</v>
      </c>
      <c r="CM130" s="221">
        <f t="shared" si="699"/>
        <v>0</v>
      </c>
      <c r="CN130" s="221">
        <f t="shared" si="699"/>
        <v>11</v>
      </c>
      <c r="CO130" s="221">
        <f t="shared" si="699"/>
        <v>-2</v>
      </c>
      <c r="CP130" s="301">
        <f t="shared" si="699"/>
        <v>0</v>
      </c>
      <c r="CQ130" s="221">
        <f t="shared" si="699"/>
        <v>-1</v>
      </c>
      <c r="CR130" s="221">
        <f t="shared" si="699"/>
        <v>-1</v>
      </c>
      <c r="CS130" s="221">
        <f t="shared" si="699"/>
        <v>0</v>
      </c>
      <c r="CT130" s="221">
        <f t="shared" si="700"/>
        <v>-3</v>
      </c>
      <c r="CU130" s="221">
        <f t="shared" si="701"/>
        <v>-13</v>
      </c>
      <c r="CV130" s="221">
        <f t="shared" si="702"/>
        <v>-3</v>
      </c>
      <c r="CW130" s="221">
        <f t="shared" si="703"/>
        <v>20</v>
      </c>
      <c r="CX130" s="221">
        <f t="shared" si="704"/>
        <v>0</v>
      </c>
      <c r="CY130" s="221">
        <f t="shared" si="705"/>
        <v>3</v>
      </c>
      <c r="CZ130" s="221">
        <f t="shared" si="706"/>
        <v>-1</v>
      </c>
      <c r="DA130" s="221">
        <f t="shared" si="707"/>
        <v>0</v>
      </c>
      <c r="DB130" s="301">
        <f t="shared" si="707"/>
        <v>0</v>
      </c>
    </row>
    <row r="131" spans="1:106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28">
        <v>0</v>
      </c>
      <c r="AL131" s="328">
        <v>3</v>
      </c>
      <c r="AM131" s="328">
        <v>1</v>
      </c>
      <c r="AN131" s="328">
        <v>4</v>
      </c>
      <c r="AO131" s="221">
        <v>5</v>
      </c>
      <c r="AP131" s="328">
        <v>3</v>
      </c>
      <c r="AQ131" s="328">
        <v>2</v>
      </c>
      <c r="AR131" s="328">
        <v>1</v>
      </c>
      <c r="AS131" s="328">
        <v>1</v>
      </c>
      <c r="AT131" s="328">
        <v>1</v>
      </c>
      <c r="AU131" s="328">
        <v>1</v>
      </c>
      <c r="AV131" s="328">
        <v>1</v>
      </c>
      <c r="AW131" s="290">
        <v>3</v>
      </c>
      <c r="AX131" s="328">
        <v>2</v>
      </c>
      <c r="AY131" s="328">
        <v>3</v>
      </c>
      <c r="AZ131" s="328">
        <v>2</v>
      </c>
      <c r="BA131" s="328">
        <v>5</v>
      </c>
      <c r="BB131" s="328">
        <v>9</v>
      </c>
      <c r="BC131" s="328">
        <v>7</v>
      </c>
      <c r="BD131" s="328">
        <v>0</v>
      </c>
      <c r="BE131" s="328">
        <v>2</v>
      </c>
      <c r="BF131" s="328">
        <v>3</v>
      </c>
      <c r="BG131" s="328">
        <v>1</v>
      </c>
      <c r="BH131" s="203">
        <v>2</v>
      </c>
      <c r="BI131" s="190">
        <f t="shared" si="684"/>
        <v>2</v>
      </c>
      <c r="BJ131" s="124">
        <f t="shared" si="684"/>
        <v>1</v>
      </c>
      <c r="BK131" s="57">
        <f t="shared" si="685"/>
        <v>0</v>
      </c>
      <c r="BL131" s="57">
        <f t="shared" si="685"/>
        <v>0</v>
      </c>
      <c r="BM131" s="57">
        <f t="shared" si="685"/>
        <v>0</v>
      </c>
      <c r="BN131" s="55">
        <f t="shared" si="685"/>
        <v>0</v>
      </c>
      <c r="BO131" s="55">
        <f t="shared" si="685"/>
        <v>0</v>
      </c>
      <c r="BP131" s="219">
        <f t="shared" si="685"/>
        <v>0</v>
      </c>
      <c r="BQ131" s="219">
        <f t="shared" si="685"/>
        <v>0</v>
      </c>
      <c r="BR131" s="203">
        <f t="shared" si="685"/>
        <v>0</v>
      </c>
      <c r="BS131" s="283">
        <f t="shared" si="686"/>
        <v>0</v>
      </c>
      <c r="BT131" s="221">
        <f t="shared" si="687"/>
        <v>0</v>
      </c>
      <c r="BU131" s="221">
        <f t="shared" si="687"/>
        <v>-2</v>
      </c>
      <c r="BV131" s="221">
        <f t="shared" si="688"/>
        <v>-1</v>
      </c>
      <c r="BW131" s="221">
        <f t="shared" si="689"/>
        <v>0</v>
      </c>
      <c r="BX131" s="221">
        <f t="shared" si="690"/>
        <v>0</v>
      </c>
      <c r="BY131" s="221">
        <f t="shared" si="691"/>
        <v>0</v>
      </c>
      <c r="BZ131" s="221">
        <f t="shared" si="692"/>
        <v>0</v>
      </c>
      <c r="CA131" s="221">
        <f t="shared" si="693"/>
        <v>0</v>
      </c>
      <c r="CB131" s="221">
        <f t="shared" si="694"/>
        <v>0</v>
      </c>
      <c r="CC131" s="221">
        <f t="shared" si="695"/>
        <v>0</v>
      </c>
      <c r="CD131" s="301">
        <f t="shared" si="696"/>
        <v>0</v>
      </c>
      <c r="CE131" s="337">
        <f t="shared" si="697"/>
        <v>0</v>
      </c>
      <c r="CF131" s="221">
        <f t="shared" si="697"/>
        <v>-3</v>
      </c>
      <c r="CG131" s="221">
        <f t="shared" si="697"/>
        <v>1</v>
      </c>
      <c r="CH131" s="221">
        <f t="shared" si="697"/>
        <v>-3</v>
      </c>
      <c r="CI131" s="221">
        <f t="shared" si="697"/>
        <v>-5</v>
      </c>
      <c r="CJ131" s="221">
        <f t="shared" si="697"/>
        <v>-3</v>
      </c>
      <c r="CK131" s="221">
        <f t="shared" si="698"/>
        <v>-2</v>
      </c>
      <c r="CL131" s="221">
        <f t="shared" si="699"/>
        <v>-1</v>
      </c>
      <c r="CM131" s="221">
        <f t="shared" si="699"/>
        <v>-1</v>
      </c>
      <c r="CN131" s="221">
        <f t="shared" si="699"/>
        <v>-1</v>
      </c>
      <c r="CO131" s="221">
        <f t="shared" si="699"/>
        <v>-1</v>
      </c>
      <c r="CP131" s="301">
        <f t="shared" si="699"/>
        <v>-1</v>
      </c>
      <c r="CQ131" s="221">
        <f t="shared" si="699"/>
        <v>-3</v>
      </c>
      <c r="CR131" s="221">
        <f t="shared" si="699"/>
        <v>1</v>
      </c>
      <c r="CS131" s="221">
        <f t="shared" si="699"/>
        <v>-2</v>
      </c>
      <c r="CT131" s="221">
        <f t="shared" si="700"/>
        <v>2</v>
      </c>
      <c r="CU131" s="221">
        <f t="shared" si="701"/>
        <v>0</v>
      </c>
      <c r="CV131" s="221">
        <f t="shared" si="702"/>
        <v>-6</v>
      </c>
      <c r="CW131" s="221">
        <f t="shared" si="703"/>
        <v>-5</v>
      </c>
      <c r="CX131" s="221">
        <f t="shared" si="704"/>
        <v>0</v>
      </c>
      <c r="CY131" s="221">
        <f t="shared" si="705"/>
        <v>-1</v>
      </c>
      <c r="CZ131" s="221">
        <f t="shared" si="706"/>
        <v>-2</v>
      </c>
      <c r="DA131" s="221">
        <f t="shared" si="707"/>
        <v>0</v>
      </c>
      <c r="DB131" s="301">
        <f t="shared" si="707"/>
        <v>-1</v>
      </c>
    </row>
    <row r="132" spans="1:106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28">
        <v>0</v>
      </c>
      <c r="AL132" s="328">
        <v>1</v>
      </c>
      <c r="AM132" s="328">
        <v>0</v>
      </c>
      <c r="AN132" s="328">
        <v>0</v>
      </c>
      <c r="AO132" s="221">
        <v>0</v>
      </c>
      <c r="AP132" s="328">
        <v>0</v>
      </c>
      <c r="AQ132" s="328">
        <v>0</v>
      </c>
      <c r="AR132" s="328">
        <v>0</v>
      </c>
      <c r="AS132" s="328">
        <v>0</v>
      </c>
      <c r="AT132" s="328">
        <v>1</v>
      </c>
      <c r="AU132" s="328">
        <v>0</v>
      </c>
      <c r="AV132" s="328">
        <v>0</v>
      </c>
      <c r="AW132" s="290">
        <v>0</v>
      </c>
      <c r="AX132" s="328">
        <v>0</v>
      </c>
      <c r="AY132" s="328">
        <v>0</v>
      </c>
      <c r="AZ132" s="328">
        <v>1</v>
      </c>
      <c r="BA132" s="328">
        <v>0</v>
      </c>
      <c r="BB132" s="328">
        <v>1</v>
      </c>
      <c r="BC132" s="328">
        <v>1</v>
      </c>
      <c r="BD132" s="328">
        <v>0</v>
      </c>
      <c r="BE132" s="328">
        <v>0</v>
      </c>
      <c r="BF132" s="328">
        <v>0</v>
      </c>
      <c r="BG132" s="328">
        <v>0</v>
      </c>
      <c r="BH132" s="203">
        <v>0</v>
      </c>
      <c r="BI132" s="190">
        <f t="shared" si="684"/>
        <v>1</v>
      </c>
      <c r="BJ132" s="124">
        <f t="shared" si="684"/>
        <v>0</v>
      </c>
      <c r="BK132" s="57">
        <f t="shared" si="685"/>
        <v>0</v>
      </c>
      <c r="BL132" s="57">
        <f t="shared" si="685"/>
        <v>0</v>
      </c>
      <c r="BM132" s="57">
        <f t="shared" si="685"/>
        <v>0</v>
      </c>
      <c r="BN132" s="55">
        <f t="shared" si="685"/>
        <v>0</v>
      </c>
      <c r="BO132" s="55">
        <f t="shared" si="685"/>
        <v>0</v>
      </c>
      <c r="BP132" s="219">
        <f t="shared" si="685"/>
        <v>-1</v>
      </c>
      <c r="BQ132" s="219">
        <f t="shared" si="685"/>
        <v>0</v>
      </c>
      <c r="BR132" s="203">
        <f t="shared" si="685"/>
        <v>0</v>
      </c>
      <c r="BS132" s="283">
        <f t="shared" si="686"/>
        <v>0</v>
      </c>
      <c r="BT132" s="221">
        <f t="shared" si="687"/>
        <v>0</v>
      </c>
      <c r="BU132" s="221">
        <f t="shared" si="687"/>
        <v>0</v>
      </c>
      <c r="BV132" s="221">
        <f t="shared" si="688"/>
        <v>-1</v>
      </c>
      <c r="BW132" s="221">
        <f t="shared" si="689"/>
        <v>-2</v>
      </c>
      <c r="BX132" s="221">
        <f t="shared" si="690"/>
        <v>-1</v>
      </c>
      <c r="BY132" s="221">
        <f t="shared" si="691"/>
        <v>0</v>
      </c>
      <c r="BZ132" s="221">
        <f t="shared" si="692"/>
        <v>0</v>
      </c>
      <c r="CA132" s="221">
        <f t="shared" si="693"/>
        <v>0</v>
      </c>
      <c r="CB132" s="221">
        <f t="shared" si="694"/>
        <v>0</v>
      </c>
      <c r="CC132" s="221">
        <f t="shared" si="695"/>
        <v>0</v>
      </c>
      <c r="CD132" s="301">
        <f t="shared" si="696"/>
        <v>0</v>
      </c>
      <c r="CE132" s="337">
        <f t="shared" si="697"/>
        <v>0</v>
      </c>
      <c r="CF132" s="221">
        <f t="shared" si="697"/>
        <v>-1</v>
      </c>
      <c r="CG132" s="221">
        <f t="shared" si="697"/>
        <v>0</v>
      </c>
      <c r="CH132" s="221">
        <f t="shared" si="697"/>
        <v>0</v>
      </c>
      <c r="CI132" s="221">
        <f t="shared" si="697"/>
        <v>0</v>
      </c>
      <c r="CJ132" s="221">
        <f t="shared" si="697"/>
        <v>0</v>
      </c>
      <c r="CK132" s="221">
        <f t="shared" si="698"/>
        <v>0</v>
      </c>
      <c r="CL132" s="221">
        <f t="shared" si="699"/>
        <v>0</v>
      </c>
      <c r="CM132" s="221">
        <f t="shared" si="699"/>
        <v>0</v>
      </c>
      <c r="CN132" s="221">
        <f t="shared" si="699"/>
        <v>-1</v>
      </c>
      <c r="CO132" s="221">
        <f t="shared" si="699"/>
        <v>0</v>
      </c>
      <c r="CP132" s="301">
        <f t="shared" si="699"/>
        <v>0</v>
      </c>
      <c r="CQ132" s="221">
        <f t="shared" si="699"/>
        <v>0</v>
      </c>
      <c r="CR132" s="221">
        <f t="shared" si="699"/>
        <v>0</v>
      </c>
      <c r="CS132" s="221">
        <f t="shared" si="699"/>
        <v>0</v>
      </c>
      <c r="CT132" s="221">
        <f t="shared" si="700"/>
        <v>-1</v>
      </c>
      <c r="CU132" s="221">
        <f t="shared" si="701"/>
        <v>0</v>
      </c>
      <c r="CV132" s="221">
        <f t="shared" si="702"/>
        <v>-1</v>
      </c>
      <c r="CW132" s="221">
        <f t="shared" si="703"/>
        <v>-1</v>
      </c>
      <c r="CX132" s="221">
        <f t="shared" si="704"/>
        <v>0</v>
      </c>
      <c r="CY132" s="221">
        <f t="shared" si="705"/>
        <v>0</v>
      </c>
      <c r="CZ132" s="221">
        <f t="shared" si="706"/>
        <v>0</v>
      </c>
      <c r="DA132" s="221">
        <f t="shared" si="707"/>
        <v>0</v>
      </c>
      <c r="DB132" s="301">
        <f t="shared" si="707"/>
        <v>0</v>
      </c>
    </row>
    <row r="133" spans="1:10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328">
        <v>0</v>
      </c>
      <c r="AO133" s="221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290">
        <v>0</v>
      </c>
      <c r="AX133" s="328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203">
        <v>0</v>
      </c>
      <c r="BI133" s="190">
        <f t="shared" si="684"/>
        <v>0</v>
      </c>
      <c r="BJ133" s="124">
        <f t="shared" si="684"/>
        <v>0</v>
      </c>
      <c r="BK133" s="57">
        <f t="shared" si="685"/>
        <v>0</v>
      </c>
      <c r="BL133" s="57">
        <f t="shared" si="685"/>
        <v>0</v>
      </c>
      <c r="BM133" s="57">
        <f t="shared" si="685"/>
        <v>0</v>
      </c>
      <c r="BN133" s="55">
        <f t="shared" si="685"/>
        <v>0</v>
      </c>
      <c r="BO133" s="55">
        <f t="shared" si="685"/>
        <v>0</v>
      </c>
      <c r="BP133" s="219">
        <f t="shared" si="685"/>
        <v>0</v>
      </c>
      <c r="BQ133" s="219">
        <f t="shared" si="685"/>
        <v>0</v>
      </c>
      <c r="BR133" s="203">
        <f t="shared" si="685"/>
        <v>0</v>
      </c>
      <c r="BS133" s="283">
        <f t="shared" si="686"/>
        <v>0</v>
      </c>
      <c r="BT133" s="221">
        <f t="shared" si="687"/>
        <v>0</v>
      </c>
      <c r="BU133" s="221">
        <f t="shared" si="687"/>
        <v>0</v>
      </c>
      <c r="BV133" s="221">
        <f t="shared" si="688"/>
        <v>0</v>
      </c>
      <c r="BW133" s="221">
        <f t="shared" si="689"/>
        <v>0</v>
      </c>
      <c r="BX133" s="221">
        <f t="shared" si="690"/>
        <v>0</v>
      </c>
      <c r="BY133" s="221">
        <f t="shared" si="691"/>
        <v>0</v>
      </c>
      <c r="BZ133" s="221">
        <f t="shared" si="692"/>
        <v>0</v>
      </c>
      <c r="CA133" s="221">
        <f t="shared" si="693"/>
        <v>0</v>
      </c>
      <c r="CB133" s="221">
        <f t="shared" si="694"/>
        <v>0</v>
      </c>
      <c r="CC133" s="221">
        <f t="shared" si="695"/>
        <v>0</v>
      </c>
      <c r="CD133" s="301">
        <f t="shared" si="696"/>
        <v>0</v>
      </c>
      <c r="CE133" s="337">
        <f t="shared" si="697"/>
        <v>0</v>
      </c>
      <c r="CF133" s="221">
        <f t="shared" si="697"/>
        <v>0</v>
      </c>
      <c r="CG133" s="221">
        <f t="shared" si="697"/>
        <v>0</v>
      </c>
      <c r="CH133" s="221">
        <f t="shared" si="697"/>
        <v>0</v>
      </c>
      <c r="CI133" s="221">
        <f t="shared" si="697"/>
        <v>0</v>
      </c>
      <c r="CJ133" s="221">
        <f t="shared" si="697"/>
        <v>0</v>
      </c>
      <c r="CK133" s="221">
        <f t="shared" si="698"/>
        <v>0</v>
      </c>
      <c r="CL133" s="221">
        <f t="shared" si="699"/>
        <v>0</v>
      </c>
      <c r="CM133" s="221">
        <f t="shared" si="699"/>
        <v>0</v>
      </c>
      <c r="CN133" s="221">
        <f t="shared" si="699"/>
        <v>0</v>
      </c>
      <c r="CO133" s="221">
        <f t="shared" si="699"/>
        <v>0</v>
      </c>
      <c r="CP133" s="301">
        <f t="shared" si="699"/>
        <v>0</v>
      </c>
      <c r="CQ133" s="221">
        <f t="shared" si="699"/>
        <v>0</v>
      </c>
      <c r="CR133" s="221">
        <f t="shared" si="699"/>
        <v>0</v>
      </c>
      <c r="CS133" s="221">
        <f t="shared" si="699"/>
        <v>0</v>
      </c>
      <c r="CT133" s="221">
        <f t="shared" si="700"/>
        <v>0</v>
      </c>
      <c r="CU133" s="221">
        <f t="shared" si="701"/>
        <v>0</v>
      </c>
      <c r="CV133" s="221">
        <f t="shared" si="702"/>
        <v>0</v>
      </c>
      <c r="CW133" s="221">
        <f t="shared" si="703"/>
        <v>0</v>
      </c>
      <c r="CX133" s="221">
        <f t="shared" si="704"/>
        <v>0</v>
      </c>
      <c r="CY133" s="221">
        <f t="shared" si="705"/>
        <v>0</v>
      </c>
      <c r="CZ133" s="221">
        <f t="shared" si="706"/>
        <v>0</v>
      </c>
      <c r="DA133" s="221">
        <f t="shared" si="707"/>
        <v>0</v>
      </c>
      <c r="DB133" s="301">
        <f t="shared" si="707"/>
        <v>0</v>
      </c>
    </row>
    <row r="134" spans="1:106" x14ac:dyDescent="0.25">
      <c r="A134" s="4"/>
      <c r="B134" s="35" t="s">
        <v>46</v>
      </c>
      <c r="C134" s="126">
        <f t="shared" ref="C134:Z134" si="708">SUM(C129:C133)</f>
        <v>11</v>
      </c>
      <c r="D134" s="124">
        <f t="shared" si="708"/>
        <v>10</v>
      </c>
      <c r="E134" s="124">
        <f t="shared" si="708"/>
        <v>11</v>
      </c>
      <c r="F134" s="124">
        <f t="shared" si="708"/>
        <v>16</v>
      </c>
      <c r="G134" s="124">
        <f t="shared" si="708"/>
        <v>39</v>
      </c>
      <c r="H134" s="124">
        <f t="shared" si="708"/>
        <v>25</v>
      </c>
      <c r="I134" s="124">
        <f t="shared" si="708"/>
        <v>8</v>
      </c>
      <c r="J134" s="124">
        <f t="shared" si="708"/>
        <v>18</v>
      </c>
      <c r="K134" s="124">
        <f t="shared" si="708"/>
        <v>3</v>
      </c>
      <c r="L134" s="124">
        <f t="shared" si="708"/>
        <v>8</v>
      </c>
      <c r="M134" s="124">
        <f t="shared" si="708"/>
        <v>5</v>
      </c>
      <c r="N134" s="203">
        <f t="shared" si="708"/>
        <v>14</v>
      </c>
      <c r="O134" s="124">
        <f t="shared" si="708"/>
        <v>18</v>
      </c>
      <c r="P134" s="176">
        <f t="shared" si="708"/>
        <v>0</v>
      </c>
      <c r="Q134" s="176">
        <f t="shared" si="708"/>
        <v>0</v>
      </c>
      <c r="R134" s="176">
        <f t="shared" si="708"/>
        <v>0</v>
      </c>
      <c r="S134" s="124">
        <f t="shared" si="708"/>
        <v>0</v>
      </c>
      <c r="T134" s="124">
        <f t="shared" si="708"/>
        <v>0</v>
      </c>
      <c r="U134" s="124">
        <f t="shared" si="708"/>
        <v>0</v>
      </c>
      <c r="V134" s="190">
        <f t="shared" si="708"/>
        <v>3</v>
      </c>
      <c r="W134" s="190">
        <f t="shared" si="708"/>
        <v>0</v>
      </c>
      <c r="X134" s="196">
        <f t="shared" si="708"/>
        <v>0</v>
      </c>
      <c r="Y134" s="190">
        <f t="shared" si="708"/>
        <v>0</v>
      </c>
      <c r="Z134" s="190">
        <f t="shared" si="708"/>
        <v>0</v>
      </c>
      <c r="AA134" s="190">
        <f t="shared" ref="AA134:AL134" si="709">SUM(AA129:AA133)</f>
        <v>2</v>
      </c>
      <c r="AB134" s="190">
        <f t="shared" si="709"/>
        <v>2</v>
      </c>
      <c r="AC134" s="190">
        <f t="shared" si="709"/>
        <v>2</v>
      </c>
      <c r="AD134" s="190">
        <f t="shared" si="709"/>
        <v>1</v>
      </c>
      <c r="AE134" s="190">
        <f t="shared" si="709"/>
        <v>35</v>
      </c>
      <c r="AF134" s="190">
        <f t="shared" si="709"/>
        <v>27</v>
      </c>
      <c r="AG134" s="190">
        <f t="shared" si="709"/>
        <v>13</v>
      </c>
      <c r="AH134" s="190">
        <f t="shared" si="709"/>
        <v>43</v>
      </c>
      <c r="AI134" s="190">
        <f t="shared" si="709"/>
        <v>1</v>
      </c>
      <c r="AJ134" s="203">
        <f t="shared" si="709"/>
        <v>1</v>
      </c>
      <c r="AK134" s="328">
        <f t="shared" si="709"/>
        <v>9</v>
      </c>
      <c r="AL134" s="328">
        <f t="shared" si="709"/>
        <v>25</v>
      </c>
      <c r="AM134" s="328">
        <f t="shared" ref="AM134:CD134" si="710">SUM(AM129:AM133)</f>
        <v>16</v>
      </c>
      <c r="AN134" s="328">
        <f t="shared" si="710"/>
        <v>36</v>
      </c>
      <c r="AO134" s="328">
        <f t="shared" ref="AO134" si="711">SUM(AO129:AO133)</f>
        <v>47</v>
      </c>
      <c r="AP134" s="328">
        <f t="shared" si="710"/>
        <v>41</v>
      </c>
      <c r="AQ134" s="328">
        <f t="shared" si="710"/>
        <v>42</v>
      </c>
      <c r="AR134" s="328">
        <f t="shared" si="710"/>
        <v>26</v>
      </c>
      <c r="AS134" s="328">
        <f t="shared" si="710"/>
        <v>15</v>
      </c>
      <c r="AT134" s="328">
        <f t="shared" si="710"/>
        <v>13</v>
      </c>
      <c r="AU134" s="328">
        <f t="shared" si="710"/>
        <v>9</v>
      </c>
      <c r="AV134" s="203">
        <f t="shared" si="710"/>
        <v>9</v>
      </c>
      <c r="AW134" s="328">
        <f>SUM(AW129:AW133)</f>
        <v>17</v>
      </c>
      <c r="AX134" s="328">
        <f>SUM(AX129:AX133)</f>
        <v>46</v>
      </c>
      <c r="AY134" s="328">
        <f>SUM(AY129:AY133)</f>
        <v>5</v>
      </c>
      <c r="AZ134" s="328">
        <f>SUM(AZ129:AZ133)</f>
        <v>40</v>
      </c>
      <c r="BA134" s="328">
        <v>42</v>
      </c>
      <c r="BB134" s="328">
        <v>50</v>
      </c>
      <c r="BC134" s="328">
        <v>59</v>
      </c>
      <c r="BD134" s="328">
        <v>15</v>
      </c>
      <c r="BE134" s="328">
        <v>18</v>
      </c>
      <c r="BF134" s="328">
        <v>19</v>
      </c>
      <c r="BG134" s="328">
        <v>8</v>
      </c>
      <c r="BH134" s="203">
        <v>8</v>
      </c>
      <c r="BI134" s="328">
        <f t="shared" si="710"/>
        <v>-7</v>
      </c>
      <c r="BJ134" s="328">
        <f t="shared" si="710"/>
        <v>10</v>
      </c>
      <c r="BK134" s="328">
        <f t="shared" si="710"/>
        <v>0</v>
      </c>
      <c r="BL134" s="328">
        <f t="shared" si="710"/>
        <v>0</v>
      </c>
      <c r="BM134" s="328">
        <f t="shared" si="710"/>
        <v>0</v>
      </c>
      <c r="BN134" s="328">
        <f t="shared" si="710"/>
        <v>0</v>
      </c>
      <c r="BO134" s="328">
        <f t="shared" si="710"/>
        <v>0</v>
      </c>
      <c r="BP134" s="328">
        <f t="shared" si="710"/>
        <v>-1</v>
      </c>
      <c r="BQ134" s="328">
        <f t="shared" si="710"/>
        <v>0</v>
      </c>
      <c r="BR134" s="203">
        <f t="shared" si="710"/>
        <v>0</v>
      </c>
      <c r="BS134" s="328">
        <f t="shared" si="710"/>
        <v>0</v>
      </c>
      <c r="BT134" s="328">
        <f t="shared" si="710"/>
        <v>0</v>
      </c>
      <c r="BU134" s="328">
        <f t="shared" si="710"/>
        <v>-2</v>
      </c>
      <c r="BV134" s="328">
        <f t="shared" si="710"/>
        <v>-2</v>
      </c>
      <c r="BW134" s="328">
        <f t="shared" si="710"/>
        <v>-2</v>
      </c>
      <c r="BX134" s="328">
        <f t="shared" si="710"/>
        <v>-1</v>
      </c>
      <c r="BY134" s="328">
        <f t="shared" si="710"/>
        <v>-35</v>
      </c>
      <c r="BZ134" s="328">
        <f t="shared" si="710"/>
        <v>-27</v>
      </c>
      <c r="CA134" s="328">
        <f t="shared" si="710"/>
        <v>-13</v>
      </c>
      <c r="CB134" s="328">
        <f t="shared" si="710"/>
        <v>-43</v>
      </c>
      <c r="CC134" s="328">
        <f t="shared" si="710"/>
        <v>-1</v>
      </c>
      <c r="CD134" s="328">
        <f t="shared" si="710"/>
        <v>-1</v>
      </c>
      <c r="CE134" s="126">
        <f t="shared" ref="CE134:CF134" si="712">SUM(CE129:CE133)</f>
        <v>-9</v>
      </c>
      <c r="CF134" s="328">
        <f t="shared" si="712"/>
        <v>-25</v>
      </c>
      <c r="CG134" s="328">
        <f t="shared" ref="CG134:CI134" si="713">SUM(CG129:CG133)</f>
        <v>-14</v>
      </c>
      <c r="CH134" s="328">
        <f t="shared" si="713"/>
        <v>-35</v>
      </c>
      <c r="CI134" s="328">
        <f t="shared" si="713"/>
        <v>-47</v>
      </c>
      <c r="CJ134" s="328">
        <f t="shared" ref="CJ134:CL134" si="714">SUM(CJ129:CJ133)</f>
        <v>-41</v>
      </c>
      <c r="CK134" s="328">
        <f t="shared" si="714"/>
        <v>-7</v>
      </c>
      <c r="CL134" s="328">
        <f t="shared" si="714"/>
        <v>1</v>
      </c>
      <c r="CM134" s="328">
        <f t="shared" ref="CM134:CN134" si="715">SUM(CM129:CM133)</f>
        <v>-2</v>
      </c>
      <c r="CN134" s="328">
        <f t="shared" si="715"/>
        <v>30</v>
      </c>
      <c r="CO134" s="328">
        <f t="shared" ref="CO134:CP134" si="716">SUM(CO129:CO133)</f>
        <v>-8</v>
      </c>
      <c r="CP134" s="125">
        <f t="shared" si="716"/>
        <v>-8</v>
      </c>
      <c r="CQ134" s="328">
        <f t="shared" ref="CQ134:CR134" si="717">SUM(CQ129:CQ133)</f>
        <v>-8</v>
      </c>
      <c r="CR134" s="328">
        <f t="shared" si="717"/>
        <v>-22</v>
      </c>
      <c r="CS134" s="328">
        <f t="shared" ref="CS134:DA134" si="718">SUM(CS129:CS133)</f>
        <v>11</v>
      </c>
      <c r="CT134" s="328">
        <f t="shared" si="718"/>
        <v>-4</v>
      </c>
      <c r="CU134" s="328">
        <f t="shared" si="718"/>
        <v>5</v>
      </c>
      <c r="CV134" s="328">
        <f t="shared" si="718"/>
        <v>-9</v>
      </c>
      <c r="CW134" s="328">
        <f t="shared" si="718"/>
        <v>-17</v>
      </c>
      <c r="CX134" s="328">
        <f t="shared" si="718"/>
        <v>6</v>
      </c>
      <c r="CY134" s="328">
        <f t="shared" si="718"/>
        <v>-3</v>
      </c>
      <c r="CZ134" s="328">
        <f t="shared" si="718"/>
        <v>-7</v>
      </c>
      <c r="DA134" s="328">
        <f t="shared" si="718"/>
        <v>-1</v>
      </c>
      <c r="DB134" s="125">
        <f t="shared" ref="DB134" si="719">SUM(DB129:DB133)</f>
        <v>1</v>
      </c>
    </row>
    <row r="135" spans="1:10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7"/>
      <c r="BJ135" s="127"/>
      <c r="BK135" s="116"/>
      <c r="BL135" s="127"/>
      <c r="BM135" s="116"/>
      <c r="BN135" s="116"/>
      <c r="BO135" s="116"/>
      <c r="BP135" s="222"/>
      <c r="BQ135" s="222"/>
      <c r="BR135" s="204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128"/>
      <c r="CE135" s="338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128"/>
      <c r="CQ135" s="222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128"/>
    </row>
    <row r="136" spans="1:106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>
        <v>764</v>
      </c>
      <c r="AQ136" s="191">
        <v>693</v>
      </c>
      <c r="AR136" s="191">
        <v>652</v>
      </c>
      <c r="AS136" s="191">
        <v>617</v>
      </c>
      <c r="AT136" s="191">
        <v>577</v>
      </c>
      <c r="AU136" s="191">
        <v>507</v>
      </c>
      <c r="AV136" s="205">
        <v>456</v>
      </c>
      <c r="AW136" s="191">
        <v>487</v>
      </c>
      <c r="AX136" s="191">
        <v>534</v>
      </c>
      <c r="AY136" s="191">
        <v>611</v>
      </c>
      <c r="AZ136" s="191">
        <v>690</v>
      </c>
      <c r="BA136" s="191">
        <v>700</v>
      </c>
      <c r="BB136" s="191">
        <v>715</v>
      </c>
      <c r="BC136" s="191">
        <v>680</v>
      </c>
      <c r="BD136" s="191">
        <v>606</v>
      </c>
      <c r="BE136" s="191">
        <v>609</v>
      </c>
      <c r="BF136" s="191">
        <v>534</v>
      </c>
      <c r="BG136" s="191">
        <v>543</v>
      </c>
      <c r="BH136" s="205">
        <v>479</v>
      </c>
      <c r="BI136" s="191">
        <f t="shared" ref="BI136:BJ140" si="720">C136-O136</f>
        <v>109</v>
      </c>
      <c r="BJ136" s="132">
        <f t="shared" si="720"/>
        <v>430</v>
      </c>
      <c r="BK136" s="57">
        <f t="shared" ref="BK136:BR140" si="721">IF(Q136=0,0,E136-Q136)</f>
        <v>562</v>
      </c>
      <c r="BL136" s="57">
        <f t="shared" si="721"/>
        <v>625</v>
      </c>
      <c r="BM136" s="57">
        <f t="shared" si="721"/>
        <v>649</v>
      </c>
      <c r="BN136" s="55">
        <f t="shared" si="721"/>
        <v>583</v>
      </c>
      <c r="BO136" s="55">
        <f t="shared" si="721"/>
        <v>471</v>
      </c>
      <c r="BP136" s="219">
        <f t="shared" si="721"/>
        <v>504</v>
      </c>
      <c r="BQ136" s="219">
        <f t="shared" si="721"/>
        <v>252</v>
      </c>
      <c r="BR136" s="205">
        <f t="shared" si="721"/>
        <v>193</v>
      </c>
      <c r="BS136" s="283">
        <f t="shared" ref="BS136:BS140" si="722">IF(Y136=0,0,M136-Y136)</f>
        <v>314</v>
      </c>
      <c r="BT136" s="221">
        <f t="shared" ref="BT136:BU140" si="723">IF(Z136=0,0,N136-Z136)</f>
        <v>388</v>
      </c>
      <c r="BU136" s="221">
        <f t="shared" si="723"/>
        <v>270</v>
      </c>
      <c r="BV136" s="221">
        <f t="shared" ref="BV136:BV140" si="724">IF(AB136=0,0,P136-AB136)</f>
        <v>26</v>
      </c>
      <c r="BW136" s="221">
        <f t="shared" ref="BW136:BW140" si="725">IF(AC136=0,0,Q136-AC136)</f>
        <v>-63</v>
      </c>
      <c r="BX136" s="221">
        <f t="shared" ref="BX136:BX140" si="726">IF(AD136=0,0,R136-AD136)</f>
        <v>-198</v>
      </c>
      <c r="BY136" s="221">
        <f t="shared" ref="BY136:BY140" si="727">IF(AE136=0,0,S136-AE136)</f>
        <v>-602</v>
      </c>
      <c r="BZ136" s="221">
        <f t="shared" ref="BZ136:BZ140" si="728">IF(AF136=0,0,T136-AF136)</f>
        <v>-589</v>
      </c>
      <c r="CA136" s="221">
        <f t="shared" ref="CA136:CA140" si="729">IF(AG136=0,0,U136-AG136)</f>
        <v>-412</v>
      </c>
      <c r="CB136" s="221">
        <f t="shared" ref="CB136:CB140" si="730">IF(AH136=0,0,V136-AH136)</f>
        <v>-427</v>
      </c>
      <c r="CC136" s="221">
        <f t="shared" ref="CC136:CC140" si="731">IF(AI136=0,0,W136-AI136)</f>
        <v>-225</v>
      </c>
      <c r="CD136" s="301">
        <f t="shared" ref="CD136:CD140" si="732">IF(AJ136=0,0,X136-AJ136)</f>
        <v>-176</v>
      </c>
      <c r="CE136" s="337">
        <f t="shared" ref="CE136:CJ140" si="733">IF(AK136=0,0,Y136-AK136)</f>
        <v>-280</v>
      </c>
      <c r="CF136" s="221">
        <f t="shared" si="733"/>
        <v>-363</v>
      </c>
      <c r="CG136" s="221">
        <f t="shared" si="733"/>
        <v>-319</v>
      </c>
      <c r="CH136" s="221">
        <f t="shared" si="733"/>
        <v>-441</v>
      </c>
      <c r="CI136" s="221">
        <f t="shared" si="733"/>
        <v>-417</v>
      </c>
      <c r="CJ136" s="221">
        <f t="shared" si="733"/>
        <v>-301</v>
      </c>
      <c r="CK136" s="221">
        <f t="shared" ref="CK136:CK140" si="734">IF(AQ136=0,0,AE136-AQ136)</f>
        <v>179</v>
      </c>
      <c r="CL136" s="221">
        <f t="shared" ref="CL136:CS140" si="735">IF(AR136=0,0,AF136-AR136)</f>
        <v>183</v>
      </c>
      <c r="CM136" s="221">
        <f t="shared" si="735"/>
        <v>79</v>
      </c>
      <c r="CN136" s="221">
        <f t="shared" si="735"/>
        <v>108</v>
      </c>
      <c r="CO136" s="221">
        <f t="shared" si="735"/>
        <v>127</v>
      </c>
      <c r="CP136" s="301">
        <f t="shared" si="735"/>
        <v>83</v>
      </c>
      <c r="CQ136" s="221">
        <f t="shared" si="735"/>
        <v>43</v>
      </c>
      <c r="CR136" s="221">
        <f t="shared" si="735"/>
        <v>89</v>
      </c>
      <c r="CS136" s="221">
        <f t="shared" si="735"/>
        <v>7</v>
      </c>
      <c r="CT136" s="221">
        <f t="shared" ref="CT136:CT140" si="736">IF(AZ136=0,0,AN136-AZ136)</f>
        <v>66</v>
      </c>
      <c r="CU136" s="221">
        <f t="shared" ref="CU136:CU140" si="737">IF(BA136=0,0,AO136-BA136)</f>
        <v>67</v>
      </c>
      <c r="CV136" s="221">
        <f t="shared" ref="CV136:CV140" si="738">IF(BB136=0,0,AP136-BB136)</f>
        <v>49</v>
      </c>
      <c r="CW136" s="221">
        <f t="shared" ref="CW136:CW140" si="739">IF(BC136=0,0,AQ136-BC136)</f>
        <v>13</v>
      </c>
      <c r="CX136" s="221">
        <f t="shared" ref="CX136:CX140" si="740">IF(BD136=0,0,AR136-BD136)</f>
        <v>46</v>
      </c>
      <c r="CY136" s="221">
        <f t="shared" ref="CY136:CY140" si="741">IF(BE136=0,0,AS136-BE136)</f>
        <v>8</v>
      </c>
      <c r="CZ136" s="221">
        <f t="shared" ref="CZ136:CZ140" si="742">IF(BF136=0,0,AT136-BF136)</f>
        <v>43</v>
      </c>
      <c r="DA136" s="221">
        <f t="shared" ref="DA136:DB140" si="743">IF(BG136=0,0,AU136-BG136)</f>
        <v>-36</v>
      </c>
      <c r="DB136" s="301">
        <f t="shared" si="743"/>
        <v>-23</v>
      </c>
    </row>
    <row r="137" spans="1:106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>
        <v>166</v>
      </c>
      <c r="AQ137" s="191">
        <v>208</v>
      </c>
      <c r="AR137" s="191">
        <v>196</v>
      </c>
      <c r="AS137" s="191">
        <v>187</v>
      </c>
      <c r="AT137" s="191">
        <v>191</v>
      </c>
      <c r="AU137" s="191">
        <v>179</v>
      </c>
      <c r="AV137" s="205">
        <v>133</v>
      </c>
      <c r="AW137" s="191">
        <v>139</v>
      </c>
      <c r="AX137" s="191">
        <v>147</v>
      </c>
      <c r="AY137" s="191">
        <v>171</v>
      </c>
      <c r="AZ137" s="191">
        <v>184</v>
      </c>
      <c r="BA137" s="191">
        <v>331</v>
      </c>
      <c r="BB137" s="191">
        <v>313</v>
      </c>
      <c r="BC137" s="191">
        <v>285</v>
      </c>
      <c r="BD137" s="191">
        <v>291</v>
      </c>
      <c r="BE137" s="191">
        <v>284</v>
      </c>
      <c r="BF137" s="191">
        <v>301</v>
      </c>
      <c r="BG137" s="191">
        <v>263</v>
      </c>
      <c r="BH137" s="205">
        <v>201</v>
      </c>
      <c r="BI137" s="191">
        <f t="shared" si="720"/>
        <v>35</v>
      </c>
      <c r="BJ137" s="132">
        <f t="shared" si="720"/>
        <v>71</v>
      </c>
      <c r="BK137" s="57">
        <f t="shared" si="721"/>
        <v>193</v>
      </c>
      <c r="BL137" s="57">
        <f t="shared" si="721"/>
        <v>197</v>
      </c>
      <c r="BM137" s="57">
        <f t="shared" si="721"/>
        <v>215</v>
      </c>
      <c r="BN137" s="55">
        <f t="shared" si="721"/>
        <v>255</v>
      </c>
      <c r="BO137" s="55">
        <f t="shared" si="721"/>
        <v>276</v>
      </c>
      <c r="BP137" s="219">
        <f t="shared" si="721"/>
        <v>226</v>
      </c>
      <c r="BQ137" s="219">
        <f t="shared" si="721"/>
        <v>179</v>
      </c>
      <c r="BR137" s="205">
        <f t="shared" si="721"/>
        <v>124</v>
      </c>
      <c r="BS137" s="283">
        <f t="shared" si="722"/>
        <v>57</v>
      </c>
      <c r="BT137" s="221">
        <f t="shared" si="723"/>
        <v>64</v>
      </c>
      <c r="BU137" s="221">
        <f t="shared" si="723"/>
        <v>76</v>
      </c>
      <c r="BV137" s="221">
        <f t="shared" si="724"/>
        <v>35</v>
      </c>
      <c r="BW137" s="221">
        <f t="shared" si="725"/>
        <v>8</v>
      </c>
      <c r="BX137" s="221">
        <f t="shared" si="726"/>
        <v>-29</v>
      </c>
      <c r="BY137" s="221">
        <f t="shared" si="727"/>
        <v>-69</v>
      </c>
      <c r="BZ137" s="221">
        <f t="shared" si="728"/>
        <v>-133</v>
      </c>
      <c r="CA137" s="221">
        <f t="shared" si="729"/>
        <v>-105</v>
      </c>
      <c r="CB137" s="221">
        <f t="shared" si="730"/>
        <v>-46</v>
      </c>
      <c r="CC137" s="221">
        <f t="shared" si="731"/>
        <v>-31</v>
      </c>
      <c r="CD137" s="301">
        <f t="shared" si="732"/>
        <v>-11</v>
      </c>
      <c r="CE137" s="337">
        <f t="shared" si="733"/>
        <v>34</v>
      </c>
      <c r="CF137" s="221">
        <f t="shared" si="733"/>
        <v>8</v>
      </c>
      <c r="CG137" s="221">
        <f t="shared" si="733"/>
        <v>-13</v>
      </c>
      <c r="CH137" s="221">
        <f t="shared" si="733"/>
        <v>-10</v>
      </c>
      <c r="CI137" s="221">
        <f t="shared" si="733"/>
        <v>-59</v>
      </c>
      <c r="CJ137" s="221">
        <f t="shared" si="733"/>
        <v>-1</v>
      </c>
      <c r="CK137" s="221">
        <f t="shared" si="734"/>
        <v>-21</v>
      </c>
      <c r="CL137" s="221">
        <f t="shared" si="735"/>
        <v>34</v>
      </c>
      <c r="CM137" s="221">
        <f t="shared" si="735"/>
        <v>12</v>
      </c>
      <c r="CN137" s="221">
        <f t="shared" si="735"/>
        <v>-44</v>
      </c>
      <c r="CO137" s="221">
        <f t="shared" si="735"/>
        <v>-49</v>
      </c>
      <c r="CP137" s="301">
        <f t="shared" si="735"/>
        <v>-31</v>
      </c>
      <c r="CQ137" s="221">
        <f t="shared" si="735"/>
        <v>-60</v>
      </c>
      <c r="CR137" s="221">
        <f t="shared" si="735"/>
        <v>-43</v>
      </c>
      <c r="CS137" s="221">
        <f t="shared" si="735"/>
        <v>-56</v>
      </c>
      <c r="CT137" s="221">
        <f t="shared" si="736"/>
        <v>-46</v>
      </c>
      <c r="CU137" s="221">
        <f t="shared" si="737"/>
        <v>-129</v>
      </c>
      <c r="CV137" s="221">
        <f t="shared" si="738"/>
        <v>-147</v>
      </c>
      <c r="CW137" s="221">
        <f t="shared" si="739"/>
        <v>-77</v>
      </c>
      <c r="CX137" s="221">
        <f t="shared" si="740"/>
        <v>-95</v>
      </c>
      <c r="CY137" s="221">
        <f t="shared" si="741"/>
        <v>-97</v>
      </c>
      <c r="CZ137" s="221">
        <f t="shared" si="742"/>
        <v>-110</v>
      </c>
      <c r="DA137" s="221">
        <f t="shared" si="743"/>
        <v>-84</v>
      </c>
      <c r="DB137" s="301">
        <f t="shared" si="743"/>
        <v>-68</v>
      </c>
    </row>
    <row r="138" spans="1:106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>
        <v>42</v>
      </c>
      <c r="AQ138" s="191">
        <v>38</v>
      </c>
      <c r="AR138" s="191">
        <v>37</v>
      </c>
      <c r="AS138" s="191">
        <v>29</v>
      </c>
      <c r="AT138" s="191">
        <v>22</v>
      </c>
      <c r="AU138" s="191">
        <v>17</v>
      </c>
      <c r="AV138" s="205">
        <v>11</v>
      </c>
      <c r="AW138" s="191">
        <v>17</v>
      </c>
      <c r="AX138" s="191">
        <v>16</v>
      </c>
      <c r="AY138" s="191">
        <v>16</v>
      </c>
      <c r="AZ138" s="191">
        <v>23</v>
      </c>
      <c r="BA138" s="191">
        <v>27</v>
      </c>
      <c r="BB138" s="191">
        <v>26</v>
      </c>
      <c r="BC138" s="191">
        <v>19</v>
      </c>
      <c r="BD138" s="191">
        <v>16</v>
      </c>
      <c r="BE138" s="191">
        <v>19</v>
      </c>
      <c r="BF138" s="191">
        <v>13</v>
      </c>
      <c r="BG138" s="191">
        <v>14</v>
      </c>
      <c r="BH138" s="205">
        <v>19</v>
      </c>
      <c r="BI138" s="191">
        <f t="shared" si="720"/>
        <v>-5</v>
      </c>
      <c r="BJ138" s="132">
        <f t="shared" si="720"/>
        <v>1</v>
      </c>
      <c r="BK138" s="57">
        <f t="shared" si="721"/>
        <v>-2</v>
      </c>
      <c r="BL138" s="57">
        <f t="shared" si="721"/>
        <v>-4</v>
      </c>
      <c r="BM138" s="57">
        <f t="shared" si="721"/>
        <v>-1</v>
      </c>
      <c r="BN138" s="55">
        <f t="shared" si="721"/>
        <v>-7</v>
      </c>
      <c r="BO138" s="55">
        <f t="shared" si="721"/>
        <v>0</v>
      </c>
      <c r="BP138" s="219">
        <f t="shared" si="721"/>
        <v>-20</v>
      </c>
      <c r="BQ138" s="219">
        <f t="shared" si="721"/>
        <v>-26</v>
      </c>
      <c r="BR138" s="205">
        <f t="shared" si="721"/>
        <v>-18</v>
      </c>
      <c r="BS138" s="283">
        <f t="shared" si="722"/>
        <v>-21</v>
      </c>
      <c r="BT138" s="221">
        <f t="shared" si="723"/>
        <v>-17</v>
      </c>
      <c r="BU138" s="221">
        <f t="shared" si="723"/>
        <v>-23</v>
      </c>
      <c r="BV138" s="221">
        <f t="shared" si="724"/>
        <v>-33</v>
      </c>
      <c r="BW138" s="221">
        <f t="shared" si="725"/>
        <v>-28</v>
      </c>
      <c r="BX138" s="221">
        <f t="shared" si="726"/>
        <v>-25</v>
      </c>
      <c r="BY138" s="221">
        <f t="shared" si="727"/>
        <v>-19</v>
      </c>
      <c r="BZ138" s="221">
        <f t="shared" si="728"/>
        <v>-17</v>
      </c>
      <c r="CA138" s="221">
        <f t="shared" si="729"/>
        <v>-19</v>
      </c>
      <c r="CB138" s="221">
        <f t="shared" si="730"/>
        <v>7</v>
      </c>
      <c r="CC138" s="221">
        <f t="shared" si="731"/>
        <v>6</v>
      </c>
      <c r="CD138" s="301">
        <f t="shared" si="732"/>
        <v>-2</v>
      </c>
      <c r="CE138" s="337">
        <f t="shared" si="733"/>
        <v>0</v>
      </c>
      <c r="CF138" s="221">
        <f t="shared" si="733"/>
        <v>-9</v>
      </c>
      <c r="CG138" s="221">
        <f t="shared" si="733"/>
        <v>0</v>
      </c>
      <c r="CH138" s="221">
        <f t="shared" si="733"/>
        <v>3</v>
      </c>
      <c r="CI138" s="221">
        <f t="shared" si="733"/>
        <v>1</v>
      </c>
      <c r="CJ138" s="221">
        <f t="shared" si="733"/>
        <v>-8</v>
      </c>
      <c r="CK138" s="221">
        <f t="shared" si="734"/>
        <v>-10</v>
      </c>
      <c r="CL138" s="221">
        <f t="shared" si="735"/>
        <v>-6</v>
      </c>
      <c r="CM138" s="221">
        <f t="shared" si="735"/>
        <v>-2</v>
      </c>
      <c r="CN138" s="221">
        <f t="shared" si="735"/>
        <v>-1</v>
      </c>
      <c r="CO138" s="221">
        <f t="shared" si="735"/>
        <v>9</v>
      </c>
      <c r="CP138" s="301">
        <f t="shared" si="735"/>
        <v>14</v>
      </c>
      <c r="CQ138" s="221">
        <f t="shared" si="735"/>
        <v>7</v>
      </c>
      <c r="CR138" s="221">
        <f t="shared" si="735"/>
        <v>15</v>
      </c>
      <c r="CS138" s="221">
        <f t="shared" si="735"/>
        <v>14</v>
      </c>
      <c r="CT138" s="221">
        <f t="shared" si="736"/>
        <v>12</v>
      </c>
      <c r="CU138" s="221">
        <f t="shared" si="737"/>
        <v>7</v>
      </c>
      <c r="CV138" s="221">
        <f t="shared" si="738"/>
        <v>16</v>
      </c>
      <c r="CW138" s="221">
        <f t="shared" si="739"/>
        <v>19</v>
      </c>
      <c r="CX138" s="221">
        <f t="shared" si="740"/>
        <v>21</v>
      </c>
      <c r="CY138" s="221">
        <f t="shared" si="741"/>
        <v>10</v>
      </c>
      <c r="CZ138" s="221">
        <f t="shared" si="742"/>
        <v>9</v>
      </c>
      <c r="DA138" s="221">
        <f t="shared" si="743"/>
        <v>3</v>
      </c>
      <c r="DB138" s="301">
        <f t="shared" si="743"/>
        <v>-8</v>
      </c>
    </row>
    <row r="139" spans="1:106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>
        <v>2</v>
      </c>
      <c r="AQ139" s="191">
        <v>2</v>
      </c>
      <c r="AR139" s="191">
        <v>2</v>
      </c>
      <c r="AS139" s="191">
        <v>1</v>
      </c>
      <c r="AT139" s="191">
        <v>2</v>
      </c>
      <c r="AU139" s="191">
        <v>3</v>
      </c>
      <c r="AV139" s="205">
        <v>1</v>
      </c>
      <c r="AW139" s="191">
        <v>1</v>
      </c>
      <c r="AX139" s="191">
        <v>4</v>
      </c>
      <c r="AY139" s="191">
        <v>3</v>
      </c>
      <c r="AZ139" s="191">
        <v>2</v>
      </c>
      <c r="BA139" s="191">
        <v>2</v>
      </c>
      <c r="BB139" s="191">
        <v>1</v>
      </c>
      <c r="BC139" s="191">
        <v>1</v>
      </c>
      <c r="BD139" s="191">
        <v>0</v>
      </c>
      <c r="BE139" s="191">
        <v>1</v>
      </c>
      <c r="BF139" s="191">
        <v>1</v>
      </c>
      <c r="BG139" s="191">
        <v>2</v>
      </c>
      <c r="BH139" s="205">
        <v>2</v>
      </c>
      <c r="BI139" s="191">
        <f t="shared" si="720"/>
        <v>1</v>
      </c>
      <c r="BJ139" s="132">
        <f t="shared" si="720"/>
        <v>1</v>
      </c>
      <c r="BK139" s="57">
        <f t="shared" si="721"/>
        <v>0</v>
      </c>
      <c r="BL139" s="57">
        <f t="shared" si="721"/>
        <v>0</v>
      </c>
      <c r="BM139" s="57">
        <f t="shared" si="721"/>
        <v>0</v>
      </c>
      <c r="BN139" s="55">
        <f t="shared" si="721"/>
        <v>-2</v>
      </c>
      <c r="BO139" s="55">
        <f t="shared" si="721"/>
        <v>0</v>
      </c>
      <c r="BP139" s="219">
        <f t="shared" si="721"/>
        <v>-1</v>
      </c>
      <c r="BQ139" s="219">
        <f t="shared" si="721"/>
        <v>0</v>
      </c>
      <c r="BR139" s="205">
        <f t="shared" si="721"/>
        <v>-1</v>
      </c>
      <c r="BS139" s="283">
        <f t="shared" si="722"/>
        <v>0</v>
      </c>
      <c r="BT139" s="221">
        <f t="shared" si="723"/>
        <v>-2</v>
      </c>
      <c r="BU139" s="221">
        <f t="shared" si="723"/>
        <v>-1</v>
      </c>
      <c r="BV139" s="221">
        <f t="shared" si="724"/>
        <v>-1</v>
      </c>
      <c r="BW139" s="221">
        <f t="shared" si="725"/>
        <v>-1</v>
      </c>
      <c r="BX139" s="221">
        <f t="shared" si="726"/>
        <v>-1</v>
      </c>
      <c r="BY139" s="221">
        <f t="shared" si="727"/>
        <v>-1</v>
      </c>
      <c r="BZ139" s="221">
        <f t="shared" si="728"/>
        <v>1</v>
      </c>
      <c r="CA139" s="221">
        <f t="shared" si="729"/>
        <v>0</v>
      </c>
      <c r="CB139" s="221">
        <f t="shared" si="730"/>
        <v>2</v>
      </c>
      <c r="CC139" s="221">
        <f t="shared" si="731"/>
        <v>1</v>
      </c>
      <c r="CD139" s="301">
        <f t="shared" si="732"/>
        <v>2</v>
      </c>
      <c r="CE139" s="337">
        <f t="shared" si="733"/>
        <v>2</v>
      </c>
      <c r="CF139" s="221">
        <f t="shared" si="733"/>
        <v>1</v>
      </c>
      <c r="CG139" s="221">
        <f t="shared" si="733"/>
        <v>-1</v>
      </c>
      <c r="CH139" s="221">
        <f t="shared" si="733"/>
        <v>0</v>
      </c>
      <c r="CI139" s="221">
        <f t="shared" si="733"/>
        <v>0</v>
      </c>
      <c r="CJ139" s="221">
        <f t="shared" si="733"/>
        <v>-1</v>
      </c>
      <c r="CK139" s="221">
        <f t="shared" si="734"/>
        <v>-1</v>
      </c>
      <c r="CL139" s="221">
        <f t="shared" si="735"/>
        <v>-1</v>
      </c>
      <c r="CM139" s="221">
        <f t="shared" si="735"/>
        <v>0</v>
      </c>
      <c r="CN139" s="221">
        <f t="shared" si="735"/>
        <v>-1</v>
      </c>
      <c r="CO139" s="221">
        <f t="shared" si="735"/>
        <v>-1</v>
      </c>
      <c r="CP139" s="301">
        <f t="shared" si="735"/>
        <v>0</v>
      </c>
      <c r="CQ139" s="221">
        <f t="shared" si="735"/>
        <v>0</v>
      </c>
      <c r="CR139" s="221">
        <f t="shared" si="735"/>
        <v>-3</v>
      </c>
      <c r="CS139" s="221">
        <f t="shared" si="735"/>
        <v>-1</v>
      </c>
      <c r="CT139" s="221">
        <f t="shared" si="736"/>
        <v>-1</v>
      </c>
      <c r="CU139" s="221">
        <f t="shared" si="737"/>
        <v>-1</v>
      </c>
      <c r="CV139" s="221">
        <f t="shared" si="738"/>
        <v>1</v>
      </c>
      <c r="CW139" s="221">
        <f t="shared" si="739"/>
        <v>1</v>
      </c>
      <c r="CX139" s="221">
        <f t="shared" si="740"/>
        <v>0</v>
      </c>
      <c r="CY139" s="221">
        <f t="shared" si="741"/>
        <v>0</v>
      </c>
      <c r="CZ139" s="221">
        <f t="shared" si="742"/>
        <v>1</v>
      </c>
      <c r="DA139" s="221">
        <f t="shared" si="743"/>
        <v>1</v>
      </c>
      <c r="DB139" s="301">
        <f t="shared" si="743"/>
        <v>-1</v>
      </c>
    </row>
    <row r="140" spans="1:10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221">
        <v>0</v>
      </c>
      <c r="AQ140" s="191">
        <v>0</v>
      </c>
      <c r="AR140" s="191">
        <v>0</v>
      </c>
      <c r="AS140" s="191">
        <v>0</v>
      </c>
      <c r="AT140" s="191">
        <v>0</v>
      </c>
      <c r="AU140" s="191">
        <v>0</v>
      </c>
      <c r="AV140" s="205">
        <v>0</v>
      </c>
      <c r="AW140" s="191">
        <v>0</v>
      </c>
      <c r="AX140" s="191">
        <v>0</v>
      </c>
      <c r="AY140" s="191">
        <v>0</v>
      </c>
      <c r="AZ140" s="191">
        <v>0</v>
      </c>
      <c r="BA140" s="191">
        <v>0</v>
      </c>
      <c r="BB140" s="191">
        <v>0</v>
      </c>
      <c r="BC140" s="191">
        <v>0</v>
      </c>
      <c r="BD140" s="191">
        <v>0</v>
      </c>
      <c r="BE140" s="191">
        <v>0</v>
      </c>
      <c r="BF140" s="191">
        <v>0</v>
      </c>
      <c r="BG140" s="191">
        <v>0</v>
      </c>
      <c r="BH140" s="205">
        <v>0</v>
      </c>
      <c r="BI140" s="191">
        <f t="shared" si="720"/>
        <v>0</v>
      </c>
      <c r="BJ140" s="132">
        <f t="shared" si="720"/>
        <v>0</v>
      </c>
      <c r="BK140" s="57">
        <f t="shared" si="721"/>
        <v>0</v>
      </c>
      <c r="BL140" s="57">
        <f t="shared" si="721"/>
        <v>0</v>
      </c>
      <c r="BM140" s="57">
        <f t="shared" si="721"/>
        <v>0</v>
      </c>
      <c r="BN140" s="55">
        <f t="shared" si="721"/>
        <v>0</v>
      </c>
      <c r="BO140" s="55">
        <f t="shared" si="721"/>
        <v>0</v>
      </c>
      <c r="BP140" s="219">
        <f t="shared" si="721"/>
        <v>0</v>
      </c>
      <c r="BQ140" s="219">
        <f t="shared" si="721"/>
        <v>0</v>
      </c>
      <c r="BR140" s="205">
        <f t="shared" si="721"/>
        <v>0</v>
      </c>
      <c r="BS140" s="283">
        <f t="shared" si="722"/>
        <v>0</v>
      </c>
      <c r="BT140" s="221">
        <f t="shared" si="723"/>
        <v>0</v>
      </c>
      <c r="BU140" s="221">
        <f t="shared" si="723"/>
        <v>0</v>
      </c>
      <c r="BV140" s="221">
        <f t="shared" si="724"/>
        <v>0</v>
      </c>
      <c r="BW140" s="221">
        <f t="shared" si="725"/>
        <v>0</v>
      </c>
      <c r="BX140" s="221">
        <f t="shared" si="726"/>
        <v>0</v>
      </c>
      <c r="BY140" s="221">
        <f t="shared" si="727"/>
        <v>0</v>
      </c>
      <c r="BZ140" s="221">
        <f t="shared" si="728"/>
        <v>0</v>
      </c>
      <c r="CA140" s="221">
        <f t="shared" si="729"/>
        <v>0</v>
      </c>
      <c r="CB140" s="221">
        <f t="shared" si="730"/>
        <v>0</v>
      </c>
      <c r="CC140" s="221">
        <f t="shared" si="731"/>
        <v>0</v>
      </c>
      <c r="CD140" s="301">
        <f t="shared" si="732"/>
        <v>0</v>
      </c>
      <c r="CE140" s="337">
        <f t="shared" si="733"/>
        <v>0</v>
      </c>
      <c r="CF140" s="221">
        <f t="shared" si="733"/>
        <v>0</v>
      </c>
      <c r="CG140" s="221">
        <f t="shared" si="733"/>
        <v>0</v>
      </c>
      <c r="CH140" s="221">
        <f t="shared" si="733"/>
        <v>0</v>
      </c>
      <c r="CI140" s="221">
        <f t="shared" si="733"/>
        <v>0</v>
      </c>
      <c r="CJ140" s="221">
        <f t="shared" si="733"/>
        <v>0</v>
      </c>
      <c r="CK140" s="221">
        <f t="shared" si="734"/>
        <v>0</v>
      </c>
      <c r="CL140" s="221">
        <f t="shared" si="735"/>
        <v>0</v>
      </c>
      <c r="CM140" s="221">
        <f t="shared" si="735"/>
        <v>0</v>
      </c>
      <c r="CN140" s="221">
        <f t="shared" si="735"/>
        <v>0</v>
      </c>
      <c r="CO140" s="221">
        <f t="shared" si="735"/>
        <v>0</v>
      </c>
      <c r="CP140" s="301">
        <f t="shared" si="735"/>
        <v>0</v>
      </c>
      <c r="CQ140" s="221">
        <f t="shared" si="735"/>
        <v>0</v>
      </c>
      <c r="CR140" s="221">
        <f t="shared" si="735"/>
        <v>0</v>
      </c>
      <c r="CS140" s="221">
        <f t="shared" si="735"/>
        <v>0</v>
      </c>
      <c r="CT140" s="221">
        <f t="shared" si="736"/>
        <v>0</v>
      </c>
      <c r="CU140" s="221">
        <f t="shared" si="737"/>
        <v>0</v>
      </c>
      <c r="CV140" s="221">
        <f t="shared" si="738"/>
        <v>0</v>
      </c>
      <c r="CW140" s="221">
        <f t="shared" si="739"/>
        <v>0</v>
      </c>
      <c r="CX140" s="221">
        <f t="shared" si="740"/>
        <v>0</v>
      </c>
      <c r="CY140" s="221">
        <f t="shared" si="741"/>
        <v>0</v>
      </c>
      <c r="CZ140" s="221">
        <f t="shared" si="742"/>
        <v>0</v>
      </c>
      <c r="DA140" s="221">
        <f t="shared" si="743"/>
        <v>0</v>
      </c>
      <c r="DB140" s="301">
        <f t="shared" si="743"/>
        <v>0</v>
      </c>
    </row>
    <row r="141" spans="1:106" x14ac:dyDescent="0.25">
      <c r="A141" s="4"/>
      <c r="B141" s="322" t="s">
        <v>46</v>
      </c>
      <c r="C141" s="130">
        <f>SUM(C136:C140)</f>
        <v>894</v>
      </c>
      <c r="D141" s="131">
        <f t="shared" ref="D141:AJ141" si="744">SUM(D136:D140)</f>
        <v>1012</v>
      </c>
      <c r="E141" s="131">
        <f t="shared" si="744"/>
        <v>1200</v>
      </c>
      <c r="F141" s="131">
        <f t="shared" si="744"/>
        <v>1229</v>
      </c>
      <c r="G141" s="131">
        <f t="shared" si="744"/>
        <v>1261</v>
      </c>
      <c r="H141" s="132">
        <f t="shared" si="744"/>
        <v>1188</v>
      </c>
      <c r="I141" s="131">
        <f t="shared" si="744"/>
        <v>1134</v>
      </c>
      <c r="J141" s="132">
        <f t="shared" si="744"/>
        <v>1099</v>
      </c>
      <c r="K141" s="131">
        <f t="shared" si="744"/>
        <v>948</v>
      </c>
      <c r="L141" s="132">
        <f t="shared" si="744"/>
        <v>778</v>
      </c>
      <c r="M141" s="132">
        <f t="shared" si="744"/>
        <v>740</v>
      </c>
      <c r="N141" s="205">
        <f t="shared" si="744"/>
        <v>829</v>
      </c>
      <c r="O141" s="132">
        <f t="shared" si="744"/>
        <v>754</v>
      </c>
      <c r="P141" s="182">
        <f t="shared" si="744"/>
        <v>509</v>
      </c>
      <c r="Q141" s="182">
        <f t="shared" si="744"/>
        <v>445</v>
      </c>
      <c r="R141" s="182">
        <f t="shared" si="744"/>
        <v>410</v>
      </c>
      <c r="S141" s="131">
        <f t="shared" si="744"/>
        <v>397</v>
      </c>
      <c r="T141" s="132">
        <f t="shared" si="744"/>
        <v>359</v>
      </c>
      <c r="U141" s="132">
        <f t="shared" si="744"/>
        <v>387</v>
      </c>
      <c r="V141" s="191">
        <f t="shared" si="744"/>
        <v>390</v>
      </c>
      <c r="W141" s="191">
        <f t="shared" si="744"/>
        <v>543</v>
      </c>
      <c r="X141" s="198">
        <f t="shared" si="744"/>
        <v>480</v>
      </c>
      <c r="Y141" s="191">
        <f t="shared" si="744"/>
        <v>390</v>
      </c>
      <c r="Z141" s="191">
        <f t="shared" si="744"/>
        <v>396</v>
      </c>
      <c r="AA141" s="191">
        <f t="shared" si="744"/>
        <v>432</v>
      </c>
      <c r="AB141" s="191">
        <f t="shared" si="744"/>
        <v>482</v>
      </c>
      <c r="AC141" s="191">
        <f t="shared" si="744"/>
        <v>529</v>
      </c>
      <c r="AD141" s="191">
        <f t="shared" si="744"/>
        <v>663</v>
      </c>
      <c r="AE141" s="191">
        <f t="shared" si="744"/>
        <v>1088</v>
      </c>
      <c r="AF141" s="191">
        <f t="shared" si="744"/>
        <v>1097</v>
      </c>
      <c r="AG141" s="191">
        <f t="shared" si="744"/>
        <v>923</v>
      </c>
      <c r="AH141" s="191">
        <f t="shared" si="744"/>
        <v>854</v>
      </c>
      <c r="AI141" s="191">
        <f t="shared" si="744"/>
        <v>792</v>
      </c>
      <c r="AJ141" s="205">
        <f t="shared" si="744"/>
        <v>667</v>
      </c>
      <c r="AK141" s="191">
        <f t="shared" ref="AK141:CD141" si="745">SUM(AK136:AK140)</f>
        <v>634</v>
      </c>
      <c r="AL141" s="191">
        <f t="shared" si="745"/>
        <v>759</v>
      </c>
      <c r="AM141" s="191">
        <f t="shared" si="745"/>
        <v>765</v>
      </c>
      <c r="AN141" s="191">
        <f t="shared" si="745"/>
        <v>930</v>
      </c>
      <c r="AO141" s="191">
        <f t="shared" ref="AO141" si="746">SUM(AO136:AO140)</f>
        <v>1004</v>
      </c>
      <c r="AP141" s="191">
        <f t="shared" si="745"/>
        <v>974</v>
      </c>
      <c r="AQ141" s="191">
        <f t="shared" si="745"/>
        <v>941</v>
      </c>
      <c r="AR141" s="191">
        <f t="shared" si="745"/>
        <v>887</v>
      </c>
      <c r="AS141" s="191">
        <f t="shared" si="745"/>
        <v>834</v>
      </c>
      <c r="AT141" s="191">
        <f t="shared" si="745"/>
        <v>792</v>
      </c>
      <c r="AU141" s="191">
        <f t="shared" si="745"/>
        <v>706</v>
      </c>
      <c r="AV141" s="205">
        <f t="shared" si="745"/>
        <v>601</v>
      </c>
      <c r="AW141" s="191">
        <f t="shared" si="745"/>
        <v>644</v>
      </c>
      <c r="AX141" s="191">
        <f t="shared" si="745"/>
        <v>701</v>
      </c>
      <c r="AY141" s="191">
        <f t="shared" si="745"/>
        <v>801</v>
      </c>
      <c r="AZ141" s="191">
        <f t="shared" si="745"/>
        <v>899</v>
      </c>
      <c r="BA141" s="191">
        <v>1060</v>
      </c>
      <c r="BB141" s="191">
        <v>1055</v>
      </c>
      <c r="BC141" s="191">
        <v>985</v>
      </c>
      <c r="BD141" s="191">
        <v>913</v>
      </c>
      <c r="BE141" s="191">
        <v>913</v>
      </c>
      <c r="BF141" s="191">
        <v>849</v>
      </c>
      <c r="BG141" s="191">
        <v>822</v>
      </c>
      <c r="BH141" s="205">
        <v>701</v>
      </c>
      <c r="BI141" s="191">
        <f t="shared" si="745"/>
        <v>140</v>
      </c>
      <c r="BJ141" s="191">
        <f t="shared" si="745"/>
        <v>503</v>
      </c>
      <c r="BK141" s="191">
        <f t="shared" si="745"/>
        <v>753</v>
      </c>
      <c r="BL141" s="191">
        <f t="shared" si="745"/>
        <v>818</v>
      </c>
      <c r="BM141" s="191">
        <f t="shared" si="745"/>
        <v>863</v>
      </c>
      <c r="BN141" s="191">
        <f t="shared" si="745"/>
        <v>829</v>
      </c>
      <c r="BO141" s="191">
        <f t="shared" si="745"/>
        <v>747</v>
      </c>
      <c r="BP141" s="191">
        <f t="shared" si="745"/>
        <v>709</v>
      </c>
      <c r="BQ141" s="191">
        <f t="shared" si="745"/>
        <v>405</v>
      </c>
      <c r="BR141" s="205">
        <f t="shared" si="745"/>
        <v>298</v>
      </c>
      <c r="BS141" s="191">
        <f t="shared" si="745"/>
        <v>350</v>
      </c>
      <c r="BT141" s="191">
        <f t="shared" si="745"/>
        <v>433</v>
      </c>
      <c r="BU141" s="191">
        <f t="shared" si="745"/>
        <v>322</v>
      </c>
      <c r="BV141" s="191">
        <f t="shared" si="745"/>
        <v>27</v>
      </c>
      <c r="BW141" s="191">
        <f t="shared" si="745"/>
        <v>-84</v>
      </c>
      <c r="BX141" s="191">
        <f t="shared" si="745"/>
        <v>-253</v>
      </c>
      <c r="BY141" s="191">
        <f t="shared" si="745"/>
        <v>-691</v>
      </c>
      <c r="BZ141" s="191">
        <f t="shared" si="745"/>
        <v>-738</v>
      </c>
      <c r="CA141" s="191">
        <f t="shared" si="745"/>
        <v>-536</v>
      </c>
      <c r="CB141" s="191">
        <f t="shared" si="745"/>
        <v>-464</v>
      </c>
      <c r="CC141" s="191">
        <f t="shared" si="745"/>
        <v>-249</v>
      </c>
      <c r="CD141" s="191">
        <f t="shared" si="745"/>
        <v>-187</v>
      </c>
      <c r="CE141" s="126">
        <f>SUM(CE136:CE140)</f>
        <v>-244</v>
      </c>
      <c r="CF141" s="328">
        <f t="shared" ref="CF141:CQ141" si="747">SUM(CF136:CF140)</f>
        <v>-363</v>
      </c>
      <c r="CG141" s="328">
        <f t="shared" si="747"/>
        <v>-333</v>
      </c>
      <c r="CH141" s="328">
        <f t="shared" si="747"/>
        <v>-448</v>
      </c>
      <c r="CI141" s="328">
        <f t="shared" si="747"/>
        <v>-475</v>
      </c>
      <c r="CJ141" s="328">
        <f t="shared" si="747"/>
        <v>-311</v>
      </c>
      <c r="CK141" s="328">
        <f t="shared" si="747"/>
        <v>147</v>
      </c>
      <c r="CL141" s="328">
        <f t="shared" si="747"/>
        <v>210</v>
      </c>
      <c r="CM141" s="328">
        <f t="shared" si="747"/>
        <v>89</v>
      </c>
      <c r="CN141" s="328">
        <f t="shared" si="747"/>
        <v>62</v>
      </c>
      <c r="CO141" s="328">
        <f t="shared" si="747"/>
        <v>86</v>
      </c>
      <c r="CP141" s="125">
        <f t="shared" si="747"/>
        <v>66</v>
      </c>
      <c r="CQ141" s="328">
        <f t="shared" si="747"/>
        <v>-10</v>
      </c>
      <c r="CR141" s="328">
        <f t="shared" ref="CR141:CS141" si="748">SUM(CR136:CR140)</f>
        <v>58</v>
      </c>
      <c r="CS141" s="328">
        <f t="shared" si="748"/>
        <v>-36</v>
      </c>
      <c r="CT141" s="328">
        <f t="shared" ref="CT141:DB141" si="749">SUM(CT136:CT140)</f>
        <v>31</v>
      </c>
      <c r="CU141" s="328">
        <f t="shared" si="749"/>
        <v>-56</v>
      </c>
      <c r="CV141" s="328">
        <f t="shared" si="749"/>
        <v>-81</v>
      </c>
      <c r="CW141" s="328">
        <f t="shared" si="749"/>
        <v>-44</v>
      </c>
      <c r="CX141" s="328">
        <f t="shared" si="749"/>
        <v>-28</v>
      </c>
      <c r="CY141" s="328">
        <f t="shared" si="749"/>
        <v>-79</v>
      </c>
      <c r="CZ141" s="328">
        <f t="shared" si="749"/>
        <v>-57</v>
      </c>
      <c r="DA141" s="328">
        <f t="shared" si="749"/>
        <v>-116</v>
      </c>
      <c r="DB141" s="125">
        <f t="shared" si="749"/>
        <v>-100</v>
      </c>
    </row>
    <row r="142" spans="1:106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91"/>
      <c r="BJ142" s="132"/>
      <c r="BK142" s="176"/>
      <c r="BL142" s="176"/>
      <c r="BM142" s="176"/>
      <c r="BN142" s="324"/>
      <c r="BO142" s="324"/>
      <c r="BP142" s="221"/>
      <c r="BQ142" s="221"/>
      <c r="BR142" s="205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301"/>
      <c r="CE142" s="337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301"/>
      <c r="CQ142" s="221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301"/>
    </row>
    <row r="143" spans="1:106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>
        <v>13</v>
      </c>
      <c r="AQ143" s="191">
        <v>9</v>
      </c>
      <c r="AR143" s="191">
        <v>5</v>
      </c>
      <c r="AS143" s="191">
        <v>9</v>
      </c>
      <c r="AT143" s="191">
        <v>5</v>
      </c>
      <c r="AU143" s="191">
        <v>5</v>
      </c>
      <c r="AV143" s="205">
        <v>5</v>
      </c>
      <c r="AW143" s="191">
        <v>11</v>
      </c>
      <c r="AX143" s="191">
        <v>35</v>
      </c>
      <c r="AY143" s="191">
        <v>2</v>
      </c>
      <c r="AZ143" s="191">
        <v>18</v>
      </c>
      <c r="BA143" s="191">
        <v>8</v>
      </c>
      <c r="BB143" s="191">
        <v>23</v>
      </c>
      <c r="BC143" s="191">
        <v>20</v>
      </c>
      <c r="BD143" s="191">
        <v>5</v>
      </c>
      <c r="BE143" s="191">
        <v>7</v>
      </c>
      <c r="BF143" s="191">
        <v>9</v>
      </c>
      <c r="BG143" s="191">
        <v>4</v>
      </c>
      <c r="BH143" s="205">
        <v>6</v>
      </c>
      <c r="BI143" s="191"/>
      <c r="BJ143" s="132"/>
      <c r="BK143" s="176"/>
      <c r="BL143" s="176"/>
      <c r="BM143" s="176"/>
      <c r="BN143" s="324"/>
      <c r="BO143" s="324"/>
      <c r="BP143" s="221"/>
      <c r="BQ143" s="221"/>
      <c r="BR143" s="205"/>
      <c r="BS143" s="283"/>
      <c r="BT143" s="221"/>
      <c r="BU143" s="221"/>
      <c r="BV143" s="221"/>
      <c r="BW143" s="221"/>
      <c r="BX143" s="221"/>
      <c r="BY143" s="221">
        <f t="shared" ref="BY143:CJ146" si="750">IF(AE143=0,0,S143-AE143)</f>
        <v>-10</v>
      </c>
      <c r="BZ143" s="221">
        <f t="shared" si="750"/>
        <v>-11</v>
      </c>
      <c r="CA143" s="221">
        <f t="shared" si="750"/>
        <v>-4</v>
      </c>
      <c r="CB143" s="221">
        <f t="shared" si="750"/>
        <v>-16</v>
      </c>
      <c r="CC143" s="221">
        <f t="shared" si="750"/>
        <v>-7</v>
      </c>
      <c r="CD143" s="301">
        <f t="shared" si="750"/>
        <v>-1</v>
      </c>
      <c r="CE143" s="337">
        <f t="shared" si="750"/>
        <v>-7</v>
      </c>
      <c r="CF143" s="221">
        <f t="shared" si="750"/>
        <v>-10</v>
      </c>
      <c r="CG143" s="221">
        <f t="shared" si="750"/>
        <v>-9</v>
      </c>
      <c r="CH143" s="221">
        <f t="shared" si="750"/>
        <v>-21</v>
      </c>
      <c r="CI143" s="221">
        <f t="shared" si="750"/>
        <v>-15</v>
      </c>
      <c r="CJ143" s="221">
        <f t="shared" si="750"/>
        <v>-13</v>
      </c>
      <c r="CK143" s="221">
        <f t="shared" ref="CK143:CK147" si="751">IF(AQ143=0,0,AE143-AQ143)</f>
        <v>1</v>
      </c>
      <c r="CL143" s="221">
        <f t="shared" ref="CL143:CS147" si="752">IF(AR143=0,0,AF143-AR143)</f>
        <v>6</v>
      </c>
      <c r="CM143" s="221">
        <f t="shared" si="752"/>
        <v>-5</v>
      </c>
      <c r="CN143" s="221">
        <f t="shared" si="752"/>
        <v>11</v>
      </c>
      <c r="CO143" s="221">
        <f t="shared" si="752"/>
        <v>2</v>
      </c>
      <c r="CP143" s="301">
        <f t="shared" si="752"/>
        <v>-4</v>
      </c>
      <c r="CQ143" s="221">
        <f t="shared" si="752"/>
        <v>-4</v>
      </c>
      <c r="CR143" s="221">
        <f t="shared" si="752"/>
        <v>-25</v>
      </c>
      <c r="CS143" s="221">
        <f t="shared" si="752"/>
        <v>7</v>
      </c>
      <c r="CT143" s="221">
        <f t="shared" ref="CT143:CT147" si="753">IF(AZ143=0,0,AN143-AZ143)</f>
        <v>3</v>
      </c>
      <c r="CU143" s="221">
        <f t="shared" ref="CU143:CU147" si="754">IF(BA143=0,0,AO143-BA143)</f>
        <v>7</v>
      </c>
      <c r="CV143" s="221">
        <f t="shared" ref="CV143:CV147" si="755">IF(BB143=0,0,AP143-BB143)</f>
        <v>-10</v>
      </c>
      <c r="CW143" s="221">
        <f t="shared" ref="CW143:CW147" si="756">IF(BC143=0,0,AQ143-BC143)</f>
        <v>-11</v>
      </c>
      <c r="CX143" s="221">
        <f t="shared" ref="CX143:CX147" si="757">IF(BD143=0,0,AR143-BD143)</f>
        <v>0</v>
      </c>
      <c r="CY143" s="221">
        <f t="shared" ref="CY143:CY147" si="758">IF(BE143=0,0,AS143-BE143)</f>
        <v>2</v>
      </c>
      <c r="CZ143" s="221">
        <f t="shared" ref="CZ143:CZ147" si="759">IF(BF143=0,0,AT143-BF143)</f>
        <v>-4</v>
      </c>
      <c r="DA143" s="221">
        <f t="shared" ref="DA143:DB147" si="760">IF(BG143=0,0,AU143-BG143)</f>
        <v>1</v>
      </c>
      <c r="DB143" s="301">
        <f t="shared" si="760"/>
        <v>-1</v>
      </c>
    </row>
    <row r="144" spans="1:106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>
        <v>1</v>
      </c>
      <c r="AQ144" s="191">
        <v>12</v>
      </c>
      <c r="AR144" s="191">
        <v>0</v>
      </c>
      <c r="AS144" s="191">
        <v>4</v>
      </c>
      <c r="AT144" s="191">
        <v>0</v>
      </c>
      <c r="AU144" s="191">
        <v>2</v>
      </c>
      <c r="AV144" s="205">
        <v>0</v>
      </c>
      <c r="AW144" s="191">
        <v>1</v>
      </c>
      <c r="AX144" s="191">
        <v>2</v>
      </c>
      <c r="AY144" s="191">
        <v>0</v>
      </c>
      <c r="AZ144" s="191">
        <v>1</v>
      </c>
      <c r="BA144" s="191">
        <v>9</v>
      </c>
      <c r="BB144" s="191">
        <v>1</v>
      </c>
      <c r="BC144" s="191">
        <v>1</v>
      </c>
      <c r="BD144" s="191">
        <v>0</v>
      </c>
      <c r="BE144" s="191">
        <v>0</v>
      </c>
      <c r="BF144" s="191">
        <v>2</v>
      </c>
      <c r="BG144" s="191">
        <v>0</v>
      </c>
      <c r="BH144" s="205">
        <v>0</v>
      </c>
      <c r="BI144" s="191"/>
      <c r="BJ144" s="132"/>
      <c r="BK144" s="176"/>
      <c r="BL144" s="176"/>
      <c r="BM144" s="176"/>
      <c r="BN144" s="324"/>
      <c r="BO144" s="324"/>
      <c r="BP144" s="221"/>
      <c r="BQ144" s="221"/>
      <c r="BR144" s="205"/>
      <c r="BS144" s="283"/>
      <c r="BT144" s="221"/>
      <c r="BU144" s="221"/>
      <c r="BV144" s="221"/>
      <c r="BW144" s="221"/>
      <c r="BX144" s="221"/>
      <c r="BY144" s="221">
        <f t="shared" si="750"/>
        <v>0</v>
      </c>
      <c r="BZ144" s="221">
        <f t="shared" si="750"/>
        <v>-4</v>
      </c>
      <c r="CA144" s="221">
        <f t="shared" si="750"/>
        <v>-1</v>
      </c>
      <c r="CB144" s="221">
        <f t="shared" si="750"/>
        <v>-2</v>
      </c>
      <c r="CC144" s="221">
        <f t="shared" si="750"/>
        <v>0</v>
      </c>
      <c r="CD144" s="301">
        <f t="shared" si="750"/>
        <v>0</v>
      </c>
      <c r="CE144" s="337">
        <f t="shared" si="750"/>
        <v>0</v>
      </c>
      <c r="CF144" s="221">
        <f t="shared" si="750"/>
        <v>-1</v>
      </c>
      <c r="CG144" s="221">
        <f t="shared" si="750"/>
        <v>0</v>
      </c>
      <c r="CH144" s="221">
        <f t="shared" si="750"/>
        <v>0</v>
      </c>
      <c r="CI144" s="221">
        <f t="shared" si="750"/>
        <v>-2</v>
      </c>
      <c r="CJ144" s="221">
        <f t="shared" si="750"/>
        <v>-1</v>
      </c>
      <c r="CK144" s="221">
        <f t="shared" si="751"/>
        <v>-12</v>
      </c>
      <c r="CL144" s="221">
        <f t="shared" si="752"/>
        <v>0</v>
      </c>
      <c r="CM144" s="221">
        <f t="shared" si="752"/>
        <v>-3</v>
      </c>
      <c r="CN144" s="221">
        <f t="shared" si="752"/>
        <v>0</v>
      </c>
      <c r="CO144" s="221">
        <f t="shared" si="752"/>
        <v>-2</v>
      </c>
      <c r="CP144" s="301">
        <f t="shared" si="752"/>
        <v>0</v>
      </c>
      <c r="CQ144" s="221">
        <f t="shared" si="752"/>
        <v>-1</v>
      </c>
      <c r="CR144" s="221">
        <f t="shared" si="752"/>
        <v>-1</v>
      </c>
      <c r="CS144" s="221">
        <f t="shared" si="752"/>
        <v>0</v>
      </c>
      <c r="CT144" s="221">
        <f t="shared" si="753"/>
        <v>-1</v>
      </c>
      <c r="CU144" s="221">
        <f t="shared" si="754"/>
        <v>-7</v>
      </c>
      <c r="CV144" s="221">
        <f t="shared" si="755"/>
        <v>0</v>
      </c>
      <c r="CW144" s="221">
        <f t="shared" si="756"/>
        <v>11</v>
      </c>
      <c r="CX144" s="221">
        <f t="shared" si="757"/>
        <v>0</v>
      </c>
      <c r="CY144" s="221">
        <f t="shared" si="758"/>
        <v>0</v>
      </c>
      <c r="CZ144" s="221">
        <f t="shared" si="759"/>
        <v>-2</v>
      </c>
      <c r="DA144" s="221">
        <f t="shared" si="760"/>
        <v>0</v>
      </c>
      <c r="DB144" s="301">
        <f t="shared" si="760"/>
        <v>0</v>
      </c>
    </row>
    <row r="145" spans="1:106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>
        <v>0</v>
      </c>
      <c r="AQ145" s="191">
        <v>0</v>
      </c>
      <c r="AR145" s="191">
        <v>0</v>
      </c>
      <c r="AS145" s="191">
        <v>0</v>
      </c>
      <c r="AT145" s="191">
        <v>1</v>
      </c>
      <c r="AU145" s="191">
        <v>0</v>
      </c>
      <c r="AV145" s="205">
        <v>0</v>
      </c>
      <c r="AW145" s="191">
        <v>2</v>
      </c>
      <c r="AX145" s="191">
        <v>1</v>
      </c>
      <c r="AY145" s="191">
        <v>0</v>
      </c>
      <c r="AZ145" s="191">
        <v>0</v>
      </c>
      <c r="BA145" s="191">
        <v>1</v>
      </c>
      <c r="BB145" s="191">
        <v>1</v>
      </c>
      <c r="BC145" s="191">
        <v>0</v>
      </c>
      <c r="BD145" s="191">
        <v>0</v>
      </c>
      <c r="BE145" s="191">
        <v>0</v>
      </c>
      <c r="BF145" s="191">
        <v>1</v>
      </c>
      <c r="BG145" s="191">
        <v>1</v>
      </c>
      <c r="BH145" s="205">
        <v>0</v>
      </c>
      <c r="BI145" s="191"/>
      <c r="BJ145" s="132"/>
      <c r="BK145" s="176"/>
      <c r="BL145" s="176"/>
      <c r="BM145" s="176"/>
      <c r="BN145" s="324"/>
      <c r="BO145" s="324"/>
      <c r="BP145" s="221"/>
      <c r="BQ145" s="221"/>
      <c r="BR145" s="205"/>
      <c r="BS145" s="283"/>
      <c r="BT145" s="221"/>
      <c r="BU145" s="221"/>
      <c r="BV145" s="221"/>
      <c r="BW145" s="221"/>
      <c r="BX145" s="221"/>
      <c r="BY145" s="221">
        <f t="shared" si="750"/>
        <v>0</v>
      </c>
      <c r="BZ145" s="221">
        <f t="shared" si="750"/>
        <v>0</v>
      </c>
      <c r="CA145" s="221">
        <f t="shared" si="750"/>
        <v>0</v>
      </c>
      <c r="CB145" s="221">
        <f t="shared" si="750"/>
        <v>0</v>
      </c>
      <c r="CC145" s="221">
        <f t="shared" si="750"/>
        <v>0</v>
      </c>
      <c r="CD145" s="301">
        <f t="shared" si="750"/>
        <v>0</v>
      </c>
      <c r="CE145" s="337">
        <f t="shared" si="750"/>
        <v>-1</v>
      </c>
      <c r="CF145" s="221">
        <f t="shared" si="750"/>
        <v>-1</v>
      </c>
      <c r="CG145" s="221">
        <f t="shared" si="750"/>
        <v>0</v>
      </c>
      <c r="CH145" s="221">
        <f t="shared" si="750"/>
        <v>0</v>
      </c>
      <c r="CI145" s="221">
        <f t="shared" si="750"/>
        <v>-1</v>
      </c>
      <c r="CJ145" s="221">
        <f t="shared" si="750"/>
        <v>0</v>
      </c>
      <c r="CK145" s="221">
        <f t="shared" si="751"/>
        <v>0</v>
      </c>
      <c r="CL145" s="221">
        <f t="shared" si="752"/>
        <v>0</v>
      </c>
      <c r="CM145" s="221">
        <f t="shared" si="752"/>
        <v>0</v>
      </c>
      <c r="CN145" s="221">
        <f t="shared" si="752"/>
        <v>-1</v>
      </c>
      <c r="CO145" s="221">
        <f t="shared" si="752"/>
        <v>0</v>
      </c>
      <c r="CP145" s="301">
        <f t="shared" si="752"/>
        <v>0</v>
      </c>
      <c r="CQ145" s="221">
        <f t="shared" si="752"/>
        <v>-1</v>
      </c>
      <c r="CR145" s="221">
        <f t="shared" si="752"/>
        <v>0</v>
      </c>
      <c r="CS145" s="221">
        <f t="shared" si="752"/>
        <v>0</v>
      </c>
      <c r="CT145" s="221">
        <f t="shared" si="753"/>
        <v>0</v>
      </c>
      <c r="CU145" s="221">
        <f t="shared" si="754"/>
        <v>0</v>
      </c>
      <c r="CV145" s="221">
        <f t="shared" si="755"/>
        <v>-1</v>
      </c>
      <c r="CW145" s="221">
        <f t="shared" si="756"/>
        <v>0</v>
      </c>
      <c r="CX145" s="221">
        <f t="shared" si="757"/>
        <v>0</v>
      </c>
      <c r="CY145" s="221">
        <f t="shared" si="758"/>
        <v>0</v>
      </c>
      <c r="CZ145" s="221">
        <f t="shared" si="759"/>
        <v>0</v>
      </c>
      <c r="DA145" s="221">
        <f t="shared" si="760"/>
        <v>-1</v>
      </c>
      <c r="DB145" s="301">
        <f t="shared" si="760"/>
        <v>0</v>
      </c>
    </row>
    <row r="146" spans="1:106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>
        <v>0</v>
      </c>
      <c r="AQ146" s="191">
        <v>0</v>
      </c>
      <c r="AR146" s="191">
        <v>0</v>
      </c>
      <c r="AS146" s="191">
        <v>0</v>
      </c>
      <c r="AT146" s="191">
        <v>0</v>
      </c>
      <c r="AU146" s="191">
        <v>0</v>
      </c>
      <c r="AV146" s="205">
        <v>0</v>
      </c>
      <c r="AW146" s="191">
        <v>0</v>
      </c>
      <c r="AX146" s="191">
        <v>0</v>
      </c>
      <c r="AY146" s="191">
        <v>0</v>
      </c>
      <c r="AZ146" s="191">
        <v>1</v>
      </c>
      <c r="BA146" s="191">
        <v>0</v>
      </c>
      <c r="BB146" s="191">
        <v>0</v>
      </c>
      <c r="BC146" s="191">
        <v>0</v>
      </c>
      <c r="BD146" s="191">
        <v>0</v>
      </c>
      <c r="BE146" s="191">
        <v>0</v>
      </c>
      <c r="BF146" s="191">
        <v>0</v>
      </c>
      <c r="BG146" s="191">
        <v>0</v>
      </c>
      <c r="BH146" s="205">
        <v>0</v>
      </c>
      <c r="BI146" s="191"/>
      <c r="BJ146" s="132"/>
      <c r="BK146" s="176"/>
      <c r="BL146" s="176"/>
      <c r="BM146" s="176"/>
      <c r="BN146" s="324"/>
      <c r="BO146" s="324"/>
      <c r="BP146" s="221"/>
      <c r="BQ146" s="221"/>
      <c r="BR146" s="205"/>
      <c r="BS146" s="283"/>
      <c r="BT146" s="221"/>
      <c r="BU146" s="221"/>
      <c r="BV146" s="221"/>
      <c r="BW146" s="221"/>
      <c r="BX146" s="221"/>
      <c r="BY146" s="221">
        <f t="shared" si="750"/>
        <v>0</v>
      </c>
      <c r="BZ146" s="221">
        <f t="shared" si="750"/>
        <v>0</v>
      </c>
      <c r="CA146" s="221">
        <f t="shared" si="750"/>
        <v>0</v>
      </c>
      <c r="CB146" s="221">
        <f t="shared" si="750"/>
        <v>0</v>
      </c>
      <c r="CC146" s="221">
        <f t="shared" si="750"/>
        <v>0</v>
      </c>
      <c r="CD146" s="301">
        <f t="shared" si="750"/>
        <v>0</v>
      </c>
      <c r="CE146" s="337">
        <f t="shared" si="750"/>
        <v>0</v>
      </c>
      <c r="CF146" s="221">
        <f t="shared" si="750"/>
        <v>-1</v>
      </c>
      <c r="CG146" s="221">
        <f t="shared" si="750"/>
        <v>0</v>
      </c>
      <c r="CH146" s="221">
        <f t="shared" si="750"/>
        <v>0</v>
      </c>
      <c r="CI146" s="221">
        <f t="shared" si="750"/>
        <v>0</v>
      </c>
      <c r="CJ146" s="221">
        <f t="shared" si="750"/>
        <v>0</v>
      </c>
      <c r="CK146" s="221">
        <f t="shared" si="751"/>
        <v>0</v>
      </c>
      <c r="CL146" s="221">
        <f t="shared" si="752"/>
        <v>0</v>
      </c>
      <c r="CM146" s="221">
        <f t="shared" si="752"/>
        <v>0</v>
      </c>
      <c r="CN146" s="221">
        <f t="shared" si="752"/>
        <v>0</v>
      </c>
      <c r="CO146" s="221">
        <f t="shared" si="752"/>
        <v>0</v>
      </c>
      <c r="CP146" s="301">
        <f t="shared" si="752"/>
        <v>0</v>
      </c>
      <c r="CQ146" s="221">
        <f t="shared" si="752"/>
        <v>0</v>
      </c>
      <c r="CR146" s="221">
        <f t="shared" si="752"/>
        <v>0</v>
      </c>
      <c r="CS146" s="221">
        <f t="shared" si="752"/>
        <v>0</v>
      </c>
      <c r="CT146" s="221">
        <f t="shared" si="753"/>
        <v>-1</v>
      </c>
      <c r="CU146" s="221">
        <f t="shared" si="754"/>
        <v>0</v>
      </c>
      <c r="CV146" s="221">
        <f t="shared" si="755"/>
        <v>0</v>
      </c>
      <c r="CW146" s="221">
        <f t="shared" si="756"/>
        <v>0</v>
      </c>
      <c r="CX146" s="221">
        <f t="shared" si="757"/>
        <v>0</v>
      </c>
      <c r="CY146" s="221">
        <f t="shared" si="758"/>
        <v>0</v>
      </c>
      <c r="CZ146" s="221">
        <f t="shared" si="759"/>
        <v>0</v>
      </c>
      <c r="DA146" s="221">
        <f t="shared" si="760"/>
        <v>0</v>
      </c>
      <c r="DB146" s="301">
        <f t="shared" si="760"/>
        <v>0</v>
      </c>
    </row>
    <row r="147" spans="1:106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205">
        <v>0</v>
      </c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205">
        <v>0</v>
      </c>
      <c r="BS147" s="191">
        <v>0</v>
      </c>
      <c r="BT147" s="191">
        <v>0</v>
      </c>
      <c r="BU147" s="191">
        <v>0</v>
      </c>
      <c r="BV147" s="191">
        <v>0</v>
      </c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337">
        <f t="shared" ref="CE147:CJ147" si="761">IF(AK147=0,0,Y147-AK147)</f>
        <v>0</v>
      </c>
      <c r="CF147" s="221">
        <f t="shared" si="761"/>
        <v>0</v>
      </c>
      <c r="CG147" s="221">
        <f t="shared" si="761"/>
        <v>0</v>
      </c>
      <c r="CH147" s="221">
        <f t="shared" si="761"/>
        <v>0</v>
      </c>
      <c r="CI147" s="221">
        <f t="shared" si="761"/>
        <v>0</v>
      </c>
      <c r="CJ147" s="221">
        <f t="shared" si="761"/>
        <v>0</v>
      </c>
      <c r="CK147" s="221">
        <f t="shared" si="751"/>
        <v>0</v>
      </c>
      <c r="CL147" s="221">
        <f t="shared" si="752"/>
        <v>0</v>
      </c>
      <c r="CM147" s="221">
        <f t="shared" si="752"/>
        <v>0</v>
      </c>
      <c r="CN147" s="221">
        <f t="shared" si="752"/>
        <v>0</v>
      </c>
      <c r="CO147" s="221">
        <f t="shared" si="752"/>
        <v>0</v>
      </c>
      <c r="CP147" s="301">
        <f t="shared" si="752"/>
        <v>0</v>
      </c>
      <c r="CQ147" s="221">
        <f t="shared" si="752"/>
        <v>0</v>
      </c>
      <c r="CR147" s="221">
        <f t="shared" si="752"/>
        <v>0</v>
      </c>
      <c r="CS147" s="221">
        <f t="shared" si="752"/>
        <v>0</v>
      </c>
      <c r="CT147" s="221">
        <f t="shared" si="753"/>
        <v>0</v>
      </c>
      <c r="CU147" s="221">
        <f t="shared" si="754"/>
        <v>0</v>
      </c>
      <c r="CV147" s="221">
        <f t="shared" si="755"/>
        <v>0</v>
      </c>
      <c r="CW147" s="221">
        <f t="shared" si="756"/>
        <v>0</v>
      </c>
      <c r="CX147" s="221">
        <f t="shared" si="757"/>
        <v>0</v>
      </c>
      <c r="CY147" s="221">
        <f t="shared" si="758"/>
        <v>0</v>
      </c>
      <c r="CZ147" s="221">
        <f t="shared" si="759"/>
        <v>0</v>
      </c>
      <c r="DA147" s="221">
        <f t="shared" si="760"/>
        <v>0</v>
      </c>
      <c r="DB147" s="301">
        <f t="shared" si="760"/>
        <v>0</v>
      </c>
    </row>
    <row r="148" spans="1:106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762">SUM(AE143:AE147)</f>
        <v>10</v>
      </c>
      <c r="AF148" s="191">
        <f t="shared" si="762"/>
        <v>15</v>
      </c>
      <c r="AG148" s="191">
        <f t="shared" si="762"/>
        <v>5</v>
      </c>
      <c r="AH148" s="191">
        <f t="shared" si="762"/>
        <v>18</v>
      </c>
      <c r="AI148" s="191">
        <f t="shared" si="762"/>
        <v>7</v>
      </c>
      <c r="AJ148" s="205">
        <f t="shared" si="762"/>
        <v>1</v>
      </c>
      <c r="AK148" s="191">
        <f>SUM(AK143:AK147)</f>
        <v>8</v>
      </c>
      <c r="AL148" s="191">
        <f t="shared" ref="AL148:CD148" si="763">SUM(AL143:AL147)</f>
        <v>13</v>
      </c>
      <c r="AM148" s="191">
        <f t="shared" si="763"/>
        <v>9</v>
      </c>
      <c r="AN148" s="191">
        <f t="shared" si="763"/>
        <v>21</v>
      </c>
      <c r="AO148" s="191">
        <f t="shared" ref="AO148" si="764">SUM(AO143:AO147)</f>
        <v>18</v>
      </c>
      <c r="AP148" s="191">
        <f t="shared" si="763"/>
        <v>14</v>
      </c>
      <c r="AQ148" s="191">
        <f t="shared" si="763"/>
        <v>21</v>
      </c>
      <c r="AR148" s="191">
        <f t="shared" si="763"/>
        <v>5</v>
      </c>
      <c r="AS148" s="191">
        <f t="shared" si="763"/>
        <v>13</v>
      </c>
      <c r="AT148" s="191">
        <f t="shared" si="763"/>
        <v>6</v>
      </c>
      <c r="AU148" s="191">
        <f t="shared" si="763"/>
        <v>7</v>
      </c>
      <c r="AV148" s="205">
        <f t="shared" si="763"/>
        <v>5</v>
      </c>
      <c r="AW148" s="191">
        <f t="shared" si="763"/>
        <v>14</v>
      </c>
      <c r="AX148" s="191">
        <f>SUM(AX143:AX147)</f>
        <v>38</v>
      </c>
      <c r="AY148" s="191">
        <f>SUM(AY143:AY147)</f>
        <v>2</v>
      </c>
      <c r="AZ148" s="191">
        <f>SUM(AZ143:AZ147)</f>
        <v>20</v>
      </c>
      <c r="BA148" s="191">
        <v>18</v>
      </c>
      <c r="BB148" s="191">
        <v>25</v>
      </c>
      <c r="BC148" s="191">
        <v>21</v>
      </c>
      <c r="BD148" s="191">
        <v>5</v>
      </c>
      <c r="BE148" s="191">
        <v>7</v>
      </c>
      <c r="BF148" s="191">
        <v>12</v>
      </c>
      <c r="BG148" s="191">
        <v>5</v>
      </c>
      <c r="BH148" s="205">
        <v>6</v>
      </c>
      <c r="BI148" s="191">
        <f t="shared" si="763"/>
        <v>0</v>
      </c>
      <c r="BJ148" s="191">
        <f t="shared" si="763"/>
        <v>0</v>
      </c>
      <c r="BK148" s="191">
        <f t="shared" si="763"/>
        <v>0</v>
      </c>
      <c r="BL148" s="191">
        <f t="shared" si="763"/>
        <v>0</v>
      </c>
      <c r="BM148" s="191">
        <f t="shared" si="763"/>
        <v>0</v>
      </c>
      <c r="BN148" s="191">
        <f t="shared" si="763"/>
        <v>0</v>
      </c>
      <c r="BO148" s="191">
        <f t="shared" si="763"/>
        <v>0</v>
      </c>
      <c r="BP148" s="191">
        <f t="shared" si="763"/>
        <v>0</v>
      </c>
      <c r="BQ148" s="191">
        <f t="shared" si="763"/>
        <v>0</v>
      </c>
      <c r="BR148" s="205">
        <f t="shared" si="763"/>
        <v>0</v>
      </c>
      <c r="BS148" s="191">
        <f t="shared" si="763"/>
        <v>0</v>
      </c>
      <c r="BT148" s="191">
        <f t="shared" si="763"/>
        <v>0</v>
      </c>
      <c r="BU148" s="191">
        <f t="shared" si="763"/>
        <v>0</v>
      </c>
      <c r="BV148" s="191">
        <f t="shared" si="763"/>
        <v>0</v>
      </c>
      <c r="BW148" s="191">
        <f t="shared" si="763"/>
        <v>0</v>
      </c>
      <c r="BX148" s="191">
        <f t="shared" si="763"/>
        <v>0</v>
      </c>
      <c r="BY148" s="191">
        <f t="shared" si="763"/>
        <v>-10</v>
      </c>
      <c r="BZ148" s="191">
        <f t="shared" si="763"/>
        <v>-15</v>
      </c>
      <c r="CA148" s="191">
        <f t="shared" si="763"/>
        <v>-5</v>
      </c>
      <c r="CB148" s="191">
        <f t="shared" si="763"/>
        <v>-18</v>
      </c>
      <c r="CC148" s="191">
        <f t="shared" si="763"/>
        <v>-7</v>
      </c>
      <c r="CD148" s="191">
        <f t="shared" si="763"/>
        <v>-1</v>
      </c>
      <c r="CE148" s="126">
        <f>SUM(CE143:CE147)</f>
        <v>-8</v>
      </c>
      <c r="CF148" s="328">
        <f t="shared" ref="CF148:CQ148" si="765">SUM(CF143:CF147)</f>
        <v>-13</v>
      </c>
      <c r="CG148" s="328">
        <f t="shared" si="765"/>
        <v>-9</v>
      </c>
      <c r="CH148" s="328">
        <f t="shared" si="765"/>
        <v>-21</v>
      </c>
      <c r="CI148" s="328">
        <f t="shared" si="765"/>
        <v>-18</v>
      </c>
      <c r="CJ148" s="328">
        <f t="shared" si="765"/>
        <v>-14</v>
      </c>
      <c r="CK148" s="328">
        <f t="shared" si="765"/>
        <v>-11</v>
      </c>
      <c r="CL148" s="328">
        <f t="shared" si="765"/>
        <v>6</v>
      </c>
      <c r="CM148" s="328">
        <f t="shared" si="765"/>
        <v>-8</v>
      </c>
      <c r="CN148" s="328">
        <f t="shared" si="765"/>
        <v>10</v>
      </c>
      <c r="CO148" s="328">
        <f t="shared" si="765"/>
        <v>0</v>
      </c>
      <c r="CP148" s="125">
        <f t="shared" si="765"/>
        <v>-4</v>
      </c>
      <c r="CQ148" s="328">
        <f t="shared" si="765"/>
        <v>-6</v>
      </c>
      <c r="CR148" s="328">
        <f t="shared" ref="CR148:CS148" si="766">SUM(CR143:CR147)</f>
        <v>-26</v>
      </c>
      <c r="CS148" s="328">
        <f t="shared" si="766"/>
        <v>7</v>
      </c>
      <c r="CT148" s="328">
        <f t="shared" ref="CT148:DB148" si="767">SUM(CT143:CT147)</f>
        <v>1</v>
      </c>
      <c r="CU148" s="328">
        <f t="shared" si="767"/>
        <v>0</v>
      </c>
      <c r="CV148" s="328">
        <f t="shared" si="767"/>
        <v>-11</v>
      </c>
      <c r="CW148" s="328">
        <f t="shared" si="767"/>
        <v>0</v>
      </c>
      <c r="CX148" s="328">
        <f t="shared" si="767"/>
        <v>0</v>
      </c>
      <c r="CY148" s="328">
        <f t="shared" si="767"/>
        <v>2</v>
      </c>
      <c r="CZ148" s="328">
        <f t="shared" si="767"/>
        <v>-6</v>
      </c>
      <c r="DA148" s="328">
        <f t="shared" si="767"/>
        <v>0</v>
      </c>
      <c r="DB148" s="125">
        <f t="shared" si="767"/>
        <v>-1</v>
      </c>
    </row>
    <row r="149" spans="1:106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91"/>
      <c r="BJ149" s="132"/>
      <c r="BK149" s="176"/>
      <c r="BL149" s="176"/>
      <c r="BM149" s="176"/>
      <c r="BN149" s="324"/>
      <c r="BO149" s="324"/>
      <c r="BP149" s="221"/>
      <c r="BQ149" s="221"/>
      <c r="BR149" s="205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301"/>
      <c r="CE149" s="337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301"/>
      <c r="CQ149" s="221"/>
      <c r="CR149" s="221"/>
      <c r="CS149" s="221"/>
      <c r="CT149" s="221"/>
      <c r="CU149" s="221"/>
      <c r="CV149" s="221"/>
      <c r="CW149" s="221"/>
      <c r="CX149" s="221"/>
      <c r="CY149" s="221"/>
      <c r="CZ149" s="221"/>
      <c r="DA149" s="221"/>
      <c r="DB149" s="301"/>
    </row>
    <row r="150" spans="1:106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>
        <v>160</v>
      </c>
      <c r="AQ150" s="191">
        <v>134</v>
      </c>
      <c r="AR150" s="191">
        <v>86</v>
      </c>
      <c r="AS150" s="191">
        <v>74</v>
      </c>
      <c r="AT150" s="191">
        <v>84</v>
      </c>
      <c r="AU150" s="191">
        <v>55</v>
      </c>
      <c r="AV150" s="205">
        <v>95</v>
      </c>
      <c r="AW150" s="191">
        <v>124</v>
      </c>
      <c r="AX150" s="191">
        <v>195</v>
      </c>
      <c r="AY150" s="191">
        <v>182</v>
      </c>
      <c r="AZ150" s="191">
        <v>274</v>
      </c>
      <c r="BA150" s="191">
        <v>259</v>
      </c>
      <c r="BB150" s="191">
        <v>225</v>
      </c>
      <c r="BC150" s="191">
        <v>176</v>
      </c>
      <c r="BD150" s="191">
        <v>39</v>
      </c>
      <c r="BE150" s="191">
        <v>97</v>
      </c>
      <c r="BF150" s="191">
        <v>88</v>
      </c>
      <c r="BG150" s="191">
        <v>66</v>
      </c>
      <c r="BH150" s="205">
        <v>95</v>
      </c>
      <c r="BI150" s="191"/>
      <c r="BJ150" s="132"/>
      <c r="BK150" s="176"/>
      <c r="BL150" s="176"/>
      <c r="BM150" s="176"/>
      <c r="BN150" s="324"/>
      <c r="BO150" s="324"/>
      <c r="BP150" s="221"/>
      <c r="BQ150" s="221"/>
      <c r="BR150" s="205"/>
      <c r="BS150" s="283"/>
      <c r="BT150" s="221"/>
      <c r="BU150" s="221"/>
      <c r="BV150" s="221"/>
      <c r="BW150" s="221"/>
      <c r="BX150" s="221"/>
      <c r="BY150" s="221">
        <f t="shared" ref="BY150:BY154" si="768">IF(AE150=0,0,S150-AE150)</f>
        <v>0</v>
      </c>
      <c r="BZ150" s="221">
        <f t="shared" ref="BZ150:BZ154" si="769">IF(AF150=0,0,T150-AF150)</f>
        <v>0</v>
      </c>
      <c r="CA150" s="221">
        <f t="shared" ref="CA150:CA154" si="770">IF(AG150=0,0,U150-AG150)</f>
        <v>0</v>
      </c>
      <c r="CB150" s="221">
        <f t="shared" ref="CB150:CB154" si="771">IF(AH150=0,0,V150-AH150)</f>
        <v>0</v>
      </c>
      <c r="CC150" s="221">
        <f t="shared" ref="CC150:CC154" si="772">IF(AI150=0,0,W150-AI150)</f>
        <v>0</v>
      </c>
      <c r="CD150" s="301">
        <f t="shared" ref="CD150:CD154" si="773">IF(AJ150=0,0,X150-AJ150)</f>
        <v>0</v>
      </c>
      <c r="CE150" s="337">
        <f t="shared" ref="CE150:CJ154" si="774">IF(AK150=0,0,Y150-AK150)</f>
        <v>-98</v>
      </c>
      <c r="CF150" s="221">
        <f t="shared" si="774"/>
        <v>-97</v>
      </c>
      <c r="CG150" s="221">
        <f t="shared" si="774"/>
        <v>-114</v>
      </c>
      <c r="CH150" s="221">
        <f t="shared" si="774"/>
        <v>-187</v>
      </c>
      <c r="CI150" s="221">
        <f t="shared" si="774"/>
        <v>-210</v>
      </c>
      <c r="CJ150" s="221">
        <f t="shared" si="774"/>
        <v>-160</v>
      </c>
      <c r="CK150" s="221">
        <f t="shared" ref="CK150:CK154" si="775">IF(AQ150=0,0,AE150-AQ150)</f>
        <v>-134</v>
      </c>
      <c r="CL150" s="221">
        <f t="shared" ref="CL150:CS154" si="776">IF(AR150=0,0,AF150-AR150)</f>
        <v>-86</v>
      </c>
      <c r="CM150" s="221">
        <f t="shared" si="776"/>
        <v>-74</v>
      </c>
      <c r="CN150" s="221">
        <f t="shared" si="776"/>
        <v>-84</v>
      </c>
      <c r="CO150" s="221">
        <f t="shared" si="776"/>
        <v>-55</v>
      </c>
      <c r="CP150" s="301">
        <f t="shared" si="776"/>
        <v>-95</v>
      </c>
      <c r="CQ150" s="221">
        <f t="shared" si="776"/>
        <v>-26</v>
      </c>
      <c r="CR150" s="221">
        <f t="shared" si="776"/>
        <v>-98</v>
      </c>
      <c r="CS150" s="221">
        <f t="shared" si="776"/>
        <v>-68</v>
      </c>
      <c r="CT150" s="221">
        <f t="shared" ref="CT150:CT154" si="777">IF(AZ150=0,0,AN150-AZ150)</f>
        <v>-87</v>
      </c>
      <c r="CU150" s="221">
        <f t="shared" ref="CU150:CU154" si="778">IF(BA150=0,0,AO150-BA150)</f>
        <v>-49</v>
      </c>
      <c r="CV150" s="221">
        <f t="shared" ref="CV150:CV154" si="779">IF(BB150=0,0,AP150-BB150)</f>
        <v>-65</v>
      </c>
      <c r="CW150" s="221">
        <f t="shared" ref="CW150:CW154" si="780">IF(BC150=0,0,AQ150-BC150)</f>
        <v>-42</v>
      </c>
      <c r="CX150" s="221">
        <f t="shared" ref="CX150:CX154" si="781">IF(BD150=0,0,AR150-BD150)</f>
        <v>47</v>
      </c>
      <c r="CY150" s="221">
        <f t="shared" ref="CY150:CY154" si="782">IF(BE150=0,0,AS150-BE150)</f>
        <v>-23</v>
      </c>
      <c r="CZ150" s="221">
        <f t="shared" ref="CZ150:CZ154" si="783">IF(BF150=0,0,AT150-BF150)</f>
        <v>-4</v>
      </c>
      <c r="DA150" s="221">
        <f t="shared" ref="DA150:DB154" si="784">IF(BG150=0,0,AU150-BG150)</f>
        <v>-11</v>
      </c>
      <c r="DB150" s="301">
        <f t="shared" si="784"/>
        <v>0</v>
      </c>
    </row>
    <row r="151" spans="1:106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>
        <v>62</v>
      </c>
      <c r="AQ151" s="191">
        <v>53</v>
      </c>
      <c r="AR151" s="191">
        <v>49</v>
      </c>
      <c r="AS151" s="191">
        <v>43</v>
      </c>
      <c r="AT151" s="191">
        <v>38</v>
      </c>
      <c r="AU151" s="191">
        <v>1</v>
      </c>
      <c r="AV151" s="205">
        <v>2</v>
      </c>
      <c r="AW151" s="191">
        <v>5</v>
      </c>
      <c r="AX151" s="191">
        <v>2</v>
      </c>
      <c r="AY151" s="191">
        <v>1</v>
      </c>
      <c r="AZ151" s="191">
        <v>5</v>
      </c>
      <c r="BA151" s="191">
        <v>113</v>
      </c>
      <c r="BB151" s="191">
        <v>72</v>
      </c>
      <c r="BC151" s="191">
        <v>56</v>
      </c>
      <c r="BD151" s="191">
        <v>34</v>
      </c>
      <c r="BE151" s="191">
        <v>57</v>
      </c>
      <c r="BF151" s="191">
        <v>48</v>
      </c>
      <c r="BG151" s="191">
        <v>1</v>
      </c>
      <c r="BH151" s="205">
        <v>2</v>
      </c>
      <c r="BI151" s="191"/>
      <c r="BJ151" s="132"/>
      <c r="BK151" s="176"/>
      <c r="BL151" s="176"/>
      <c r="BM151" s="176"/>
      <c r="BN151" s="324"/>
      <c r="BO151" s="324"/>
      <c r="BP151" s="221"/>
      <c r="BQ151" s="221"/>
      <c r="BR151" s="205"/>
      <c r="BS151" s="283"/>
      <c r="BT151" s="221"/>
      <c r="BU151" s="221"/>
      <c r="BV151" s="221"/>
      <c r="BW151" s="221"/>
      <c r="BX151" s="221"/>
      <c r="BY151" s="221">
        <f t="shared" si="768"/>
        <v>0</v>
      </c>
      <c r="BZ151" s="221">
        <f t="shared" si="769"/>
        <v>0</v>
      </c>
      <c r="CA151" s="221">
        <f t="shared" si="770"/>
        <v>0</v>
      </c>
      <c r="CB151" s="221">
        <f t="shared" si="771"/>
        <v>0</v>
      </c>
      <c r="CC151" s="221">
        <f t="shared" si="772"/>
        <v>0</v>
      </c>
      <c r="CD151" s="301">
        <f t="shared" si="773"/>
        <v>0</v>
      </c>
      <c r="CE151" s="337">
        <f t="shared" si="774"/>
        <v>0</v>
      </c>
      <c r="CF151" s="221">
        <f t="shared" si="774"/>
        <v>0</v>
      </c>
      <c r="CG151" s="221">
        <f t="shared" si="774"/>
        <v>0</v>
      </c>
      <c r="CH151" s="221">
        <f t="shared" si="774"/>
        <v>-5</v>
      </c>
      <c r="CI151" s="221">
        <f t="shared" si="774"/>
        <v>-92</v>
      </c>
      <c r="CJ151" s="221">
        <f t="shared" si="774"/>
        <v>-62</v>
      </c>
      <c r="CK151" s="221">
        <f t="shared" si="775"/>
        <v>-53</v>
      </c>
      <c r="CL151" s="221">
        <f t="shared" si="776"/>
        <v>-49</v>
      </c>
      <c r="CM151" s="221">
        <f t="shared" si="776"/>
        <v>-43</v>
      </c>
      <c r="CN151" s="221">
        <f t="shared" si="776"/>
        <v>-38</v>
      </c>
      <c r="CO151" s="221">
        <f t="shared" si="776"/>
        <v>-1</v>
      </c>
      <c r="CP151" s="301">
        <f t="shared" si="776"/>
        <v>-2</v>
      </c>
      <c r="CQ151" s="221">
        <f t="shared" si="776"/>
        <v>-5</v>
      </c>
      <c r="CR151" s="221">
        <f t="shared" si="776"/>
        <v>-2</v>
      </c>
      <c r="CS151" s="221">
        <f t="shared" si="776"/>
        <v>-1</v>
      </c>
      <c r="CT151" s="221">
        <f t="shared" si="777"/>
        <v>0</v>
      </c>
      <c r="CU151" s="221">
        <f t="shared" si="778"/>
        <v>-21</v>
      </c>
      <c r="CV151" s="221">
        <f t="shared" si="779"/>
        <v>-10</v>
      </c>
      <c r="CW151" s="221">
        <f t="shared" si="780"/>
        <v>-3</v>
      </c>
      <c r="CX151" s="221">
        <f t="shared" si="781"/>
        <v>15</v>
      </c>
      <c r="CY151" s="221">
        <f t="shared" si="782"/>
        <v>-14</v>
      </c>
      <c r="CZ151" s="221">
        <f t="shared" si="783"/>
        <v>-10</v>
      </c>
      <c r="DA151" s="221">
        <f t="shared" si="784"/>
        <v>0</v>
      </c>
      <c r="DB151" s="301">
        <f t="shared" si="784"/>
        <v>0</v>
      </c>
    </row>
    <row r="152" spans="1:106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>
        <v>21</v>
      </c>
      <c r="AQ152" s="191">
        <v>18</v>
      </c>
      <c r="AR152" s="191">
        <v>3</v>
      </c>
      <c r="AS152" s="191">
        <v>7</v>
      </c>
      <c r="AT152" s="191">
        <v>7</v>
      </c>
      <c r="AU152" s="191">
        <v>7</v>
      </c>
      <c r="AV152" s="205">
        <v>9</v>
      </c>
      <c r="AW152" s="191">
        <v>11</v>
      </c>
      <c r="AX152" s="191">
        <v>20</v>
      </c>
      <c r="AY152" s="191">
        <v>24</v>
      </c>
      <c r="AZ152" s="191">
        <v>25</v>
      </c>
      <c r="BA152" s="191">
        <v>29</v>
      </c>
      <c r="BB152" s="191">
        <v>21</v>
      </c>
      <c r="BC152" s="191">
        <v>19</v>
      </c>
      <c r="BD152" s="191">
        <v>2</v>
      </c>
      <c r="BE152" s="191">
        <v>13</v>
      </c>
      <c r="BF152" s="191">
        <v>12</v>
      </c>
      <c r="BG152" s="191">
        <v>8</v>
      </c>
      <c r="BH152" s="205">
        <v>10</v>
      </c>
      <c r="BI152" s="191"/>
      <c r="BJ152" s="132"/>
      <c r="BK152" s="176"/>
      <c r="BL152" s="176"/>
      <c r="BM152" s="176"/>
      <c r="BN152" s="324"/>
      <c r="BO152" s="324"/>
      <c r="BP152" s="221"/>
      <c r="BQ152" s="221"/>
      <c r="BR152" s="205"/>
      <c r="BS152" s="283"/>
      <c r="BT152" s="221"/>
      <c r="BU152" s="221"/>
      <c r="BV152" s="221"/>
      <c r="BW152" s="221"/>
      <c r="BX152" s="221"/>
      <c r="BY152" s="221">
        <f t="shared" si="768"/>
        <v>0</v>
      </c>
      <c r="BZ152" s="221">
        <f t="shared" si="769"/>
        <v>0</v>
      </c>
      <c r="CA152" s="221">
        <f t="shared" si="770"/>
        <v>0</v>
      </c>
      <c r="CB152" s="221">
        <f t="shared" si="771"/>
        <v>0</v>
      </c>
      <c r="CC152" s="221">
        <f t="shared" si="772"/>
        <v>0</v>
      </c>
      <c r="CD152" s="301">
        <f t="shared" si="773"/>
        <v>0</v>
      </c>
      <c r="CE152" s="337">
        <f t="shared" si="774"/>
        <v>-2</v>
      </c>
      <c r="CF152" s="221">
        <f t="shared" si="774"/>
        <v>-31</v>
      </c>
      <c r="CG152" s="221">
        <f t="shared" si="774"/>
        <v>-7</v>
      </c>
      <c r="CH152" s="221">
        <f t="shared" si="774"/>
        <v>-19</v>
      </c>
      <c r="CI152" s="221">
        <f t="shared" si="774"/>
        <v>-29</v>
      </c>
      <c r="CJ152" s="221">
        <f t="shared" si="774"/>
        <v>-21</v>
      </c>
      <c r="CK152" s="221">
        <f t="shared" si="775"/>
        <v>-18</v>
      </c>
      <c r="CL152" s="221">
        <f t="shared" si="776"/>
        <v>-3</v>
      </c>
      <c r="CM152" s="221">
        <f t="shared" si="776"/>
        <v>-7</v>
      </c>
      <c r="CN152" s="221">
        <f t="shared" si="776"/>
        <v>-7</v>
      </c>
      <c r="CO152" s="221">
        <f t="shared" si="776"/>
        <v>-7</v>
      </c>
      <c r="CP152" s="301">
        <f t="shared" si="776"/>
        <v>-9</v>
      </c>
      <c r="CQ152" s="221">
        <f t="shared" si="776"/>
        <v>-9</v>
      </c>
      <c r="CR152" s="221">
        <f t="shared" si="776"/>
        <v>11</v>
      </c>
      <c r="CS152" s="221">
        <f t="shared" si="776"/>
        <v>-17</v>
      </c>
      <c r="CT152" s="221">
        <f t="shared" si="777"/>
        <v>-6</v>
      </c>
      <c r="CU152" s="221">
        <f t="shared" si="778"/>
        <v>0</v>
      </c>
      <c r="CV152" s="221">
        <f t="shared" si="779"/>
        <v>0</v>
      </c>
      <c r="CW152" s="221">
        <f t="shared" si="780"/>
        <v>-1</v>
      </c>
      <c r="CX152" s="221">
        <f t="shared" si="781"/>
        <v>1</v>
      </c>
      <c r="CY152" s="221">
        <f t="shared" si="782"/>
        <v>-6</v>
      </c>
      <c r="CZ152" s="221">
        <f t="shared" si="783"/>
        <v>-5</v>
      </c>
      <c r="DA152" s="221">
        <f t="shared" si="784"/>
        <v>-1</v>
      </c>
      <c r="DB152" s="301">
        <f t="shared" si="784"/>
        <v>-1</v>
      </c>
    </row>
    <row r="153" spans="1:106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>
        <v>4</v>
      </c>
      <c r="AQ153" s="191">
        <v>7</v>
      </c>
      <c r="AR153" s="191">
        <v>0</v>
      </c>
      <c r="AS153" s="191">
        <v>3</v>
      </c>
      <c r="AT153" s="191">
        <v>2</v>
      </c>
      <c r="AU153" s="191">
        <v>3</v>
      </c>
      <c r="AV153" s="205">
        <v>2</v>
      </c>
      <c r="AW153" s="191">
        <v>3</v>
      </c>
      <c r="AX153" s="191">
        <v>1</v>
      </c>
      <c r="AY153" s="191">
        <v>3</v>
      </c>
      <c r="AZ153" s="191">
        <v>4</v>
      </c>
      <c r="BA153" s="191">
        <v>3</v>
      </c>
      <c r="BB153" s="191">
        <v>5</v>
      </c>
      <c r="BC153" s="191">
        <v>2</v>
      </c>
      <c r="BD153" s="191">
        <v>3</v>
      </c>
      <c r="BE153" s="191">
        <v>4</v>
      </c>
      <c r="BF153" s="191">
        <v>0</v>
      </c>
      <c r="BG153" s="191">
        <v>0</v>
      </c>
      <c r="BH153" s="205">
        <v>2</v>
      </c>
      <c r="BI153" s="191"/>
      <c r="BJ153" s="132"/>
      <c r="BK153" s="176"/>
      <c r="BL153" s="176"/>
      <c r="BM153" s="176"/>
      <c r="BN153" s="324"/>
      <c r="BO153" s="324"/>
      <c r="BP153" s="221"/>
      <c r="BQ153" s="221"/>
      <c r="BR153" s="205"/>
      <c r="BS153" s="283"/>
      <c r="BT153" s="221"/>
      <c r="BU153" s="221"/>
      <c r="BV153" s="221"/>
      <c r="BW153" s="221"/>
      <c r="BX153" s="221"/>
      <c r="BY153" s="221">
        <f t="shared" si="768"/>
        <v>0</v>
      </c>
      <c r="BZ153" s="221">
        <f t="shared" si="769"/>
        <v>0</v>
      </c>
      <c r="CA153" s="221">
        <f t="shared" si="770"/>
        <v>0</v>
      </c>
      <c r="CB153" s="221">
        <f t="shared" si="771"/>
        <v>0</v>
      </c>
      <c r="CC153" s="221">
        <f t="shared" si="772"/>
        <v>0</v>
      </c>
      <c r="CD153" s="301">
        <f t="shared" si="773"/>
        <v>0</v>
      </c>
      <c r="CE153" s="337">
        <f t="shared" si="774"/>
        <v>-3</v>
      </c>
      <c r="CF153" s="221">
        <f t="shared" si="774"/>
        <v>-3</v>
      </c>
      <c r="CG153" s="221">
        <f t="shared" si="774"/>
        <v>-4</v>
      </c>
      <c r="CH153" s="221">
        <f t="shared" si="774"/>
        <v>-1</v>
      </c>
      <c r="CI153" s="221">
        <f t="shared" si="774"/>
        <v>-4</v>
      </c>
      <c r="CJ153" s="221">
        <f t="shared" si="774"/>
        <v>-4</v>
      </c>
      <c r="CK153" s="221">
        <f t="shared" si="775"/>
        <v>-7</v>
      </c>
      <c r="CL153" s="221">
        <f t="shared" si="776"/>
        <v>0</v>
      </c>
      <c r="CM153" s="221">
        <f t="shared" si="776"/>
        <v>-3</v>
      </c>
      <c r="CN153" s="221">
        <f t="shared" si="776"/>
        <v>-2</v>
      </c>
      <c r="CO153" s="221">
        <f t="shared" si="776"/>
        <v>-3</v>
      </c>
      <c r="CP153" s="301">
        <f t="shared" si="776"/>
        <v>-2</v>
      </c>
      <c r="CQ153" s="221">
        <f t="shared" si="776"/>
        <v>0</v>
      </c>
      <c r="CR153" s="221">
        <f t="shared" si="776"/>
        <v>2</v>
      </c>
      <c r="CS153" s="221">
        <f t="shared" si="776"/>
        <v>1</v>
      </c>
      <c r="CT153" s="221">
        <f t="shared" si="777"/>
        <v>-3</v>
      </c>
      <c r="CU153" s="221">
        <f t="shared" si="778"/>
        <v>1</v>
      </c>
      <c r="CV153" s="221">
        <f t="shared" si="779"/>
        <v>-1</v>
      </c>
      <c r="CW153" s="221">
        <f t="shared" si="780"/>
        <v>5</v>
      </c>
      <c r="CX153" s="221">
        <f t="shared" si="781"/>
        <v>-3</v>
      </c>
      <c r="CY153" s="221">
        <f t="shared" si="782"/>
        <v>-1</v>
      </c>
      <c r="CZ153" s="221">
        <f t="shared" si="783"/>
        <v>0</v>
      </c>
      <c r="DA153" s="221">
        <f t="shared" si="784"/>
        <v>0</v>
      </c>
      <c r="DB153" s="301">
        <f t="shared" si="784"/>
        <v>0</v>
      </c>
    </row>
    <row r="154" spans="1:106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1</v>
      </c>
      <c r="AW154" s="191">
        <v>0</v>
      </c>
      <c r="AX154" s="191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205">
        <v>0</v>
      </c>
      <c r="BI154" s="191"/>
      <c r="BJ154" s="132"/>
      <c r="BK154" s="176"/>
      <c r="BL154" s="176"/>
      <c r="BM154" s="176"/>
      <c r="BN154" s="324"/>
      <c r="BO154" s="324"/>
      <c r="BP154" s="221"/>
      <c r="BQ154" s="221"/>
      <c r="BR154" s="205"/>
      <c r="BS154" s="283"/>
      <c r="BT154" s="221"/>
      <c r="BU154" s="221"/>
      <c r="BV154" s="221"/>
      <c r="BW154" s="221"/>
      <c r="BX154" s="221"/>
      <c r="BY154" s="221">
        <f t="shared" si="768"/>
        <v>0</v>
      </c>
      <c r="BZ154" s="221">
        <f t="shared" si="769"/>
        <v>0</v>
      </c>
      <c r="CA154" s="221">
        <f t="shared" si="770"/>
        <v>0</v>
      </c>
      <c r="CB154" s="221">
        <f t="shared" si="771"/>
        <v>0</v>
      </c>
      <c r="CC154" s="221">
        <f t="shared" si="772"/>
        <v>0</v>
      </c>
      <c r="CD154" s="301">
        <f t="shared" si="773"/>
        <v>0</v>
      </c>
      <c r="CE154" s="337">
        <f t="shared" si="774"/>
        <v>-1</v>
      </c>
      <c r="CF154" s="221">
        <f t="shared" si="774"/>
        <v>0</v>
      </c>
      <c r="CG154" s="221">
        <f t="shared" si="774"/>
        <v>0</v>
      </c>
      <c r="CH154" s="221">
        <f t="shared" si="774"/>
        <v>0</v>
      </c>
      <c r="CI154" s="221">
        <f t="shared" si="774"/>
        <v>0</v>
      </c>
      <c r="CJ154" s="221">
        <f t="shared" si="774"/>
        <v>0</v>
      </c>
      <c r="CK154" s="221">
        <f t="shared" si="775"/>
        <v>0</v>
      </c>
      <c r="CL154" s="221">
        <f t="shared" si="776"/>
        <v>0</v>
      </c>
      <c r="CM154" s="221">
        <f t="shared" si="776"/>
        <v>0</v>
      </c>
      <c r="CN154" s="221">
        <f t="shared" si="776"/>
        <v>0</v>
      </c>
      <c r="CO154" s="221">
        <f t="shared" si="776"/>
        <v>0</v>
      </c>
      <c r="CP154" s="301">
        <f t="shared" si="776"/>
        <v>-1</v>
      </c>
      <c r="CQ154" s="221">
        <f t="shared" si="776"/>
        <v>0</v>
      </c>
      <c r="CR154" s="221">
        <f t="shared" si="776"/>
        <v>0</v>
      </c>
      <c r="CS154" s="221">
        <f t="shared" si="776"/>
        <v>0</v>
      </c>
      <c r="CT154" s="221">
        <f t="shared" si="777"/>
        <v>0</v>
      </c>
      <c r="CU154" s="221">
        <f t="shared" si="778"/>
        <v>0</v>
      </c>
      <c r="CV154" s="221">
        <f t="shared" si="779"/>
        <v>0</v>
      </c>
      <c r="CW154" s="221">
        <f t="shared" si="780"/>
        <v>0</v>
      </c>
      <c r="CX154" s="221">
        <f t="shared" si="781"/>
        <v>0</v>
      </c>
      <c r="CY154" s="221">
        <f t="shared" si="782"/>
        <v>0</v>
      </c>
      <c r="CZ154" s="221">
        <f t="shared" si="783"/>
        <v>0</v>
      </c>
      <c r="DA154" s="221">
        <f t="shared" si="784"/>
        <v>0</v>
      </c>
      <c r="DB154" s="301">
        <f t="shared" si="784"/>
        <v>0</v>
      </c>
    </row>
    <row r="155" spans="1:10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785">SUM(AE150:AE154)</f>
        <v>0</v>
      </c>
      <c r="AF155" s="223">
        <f t="shared" si="785"/>
        <v>0</v>
      </c>
      <c r="AG155" s="223">
        <f t="shared" si="785"/>
        <v>0</v>
      </c>
      <c r="AH155" s="223">
        <f t="shared" si="785"/>
        <v>0</v>
      </c>
      <c r="AI155" s="223">
        <f t="shared" si="785"/>
        <v>0</v>
      </c>
      <c r="AJ155" s="268">
        <f t="shared" si="785"/>
        <v>0</v>
      </c>
      <c r="AK155" s="223">
        <f>SUM(AK150:AK154)</f>
        <v>104</v>
      </c>
      <c r="AL155" s="223">
        <f t="shared" ref="AL155:CD155" si="786">SUM(AL150:AL154)</f>
        <v>131</v>
      </c>
      <c r="AM155" s="223">
        <f t="shared" si="786"/>
        <v>125</v>
      </c>
      <c r="AN155" s="223">
        <f t="shared" si="786"/>
        <v>212</v>
      </c>
      <c r="AO155" s="223">
        <f t="shared" ref="AO155" si="787">SUM(AO150:AO154)</f>
        <v>335</v>
      </c>
      <c r="AP155" s="223">
        <f t="shared" si="786"/>
        <v>247</v>
      </c>
      <c r="AQ155" s="223">
        <f t="shared" si="786"/>
        <v>212</v>
      </c>
      <c r="AR155" s="223">
        <f t="shared" si="786"/>
        <v>138</v>
      </c>
      <c r="AS155" s="223">
        <f t="shared" si="786"/>
        <v>127</v>
      </c>
      <c r="AT155" s="223">
        <f t="shared" si="786"/>
        <v>131</v>
      </c>
      <c r="AU155" s="223">
        <f t="shared" si="786"/>
        <v>66</v>
      </c>
      <c r="AV155" s="268">
        <f t="shared" si="786"/>
        <v>109</v>
      </c>
      <c r="AW155" s="223">
        <f t="shared" si="786"/>
        <v>143</v>
      </c>
      <c r="AX155" s="223">
        <f t="shared" si="786"/>
        <v>218</v>
      </c>
      <c r="AY155" s="223">
        <f t="shared" si="786"/>
        <v>210</v>
      </c>
      <c r="AZ155" s="223">
        <f t="shared" si="786"/>
        <v>308</v>
      </c>
      <c r="BA155" s="353">
        <v>404</v>
      </c>
      <c r="BB155" s="353">
        <v>323</v>
      </c>
      <c r="BC155" s="353">
        <v>253</v>
      </c>
      <c r="BD155" s="353">
        <v>78</v>
      </c>
      <c r="BE155" s="353">
        <v>171</v>
      </c>
      <c r="BF155" s="353">
        <v>148</v>
      </c>
      <c r="BG155" s="353">
        <v>75</v>
      </c>
      <c r="BH155" s="354">
        <v>109</v>
      </c>
      <c r="BI155" s="223">
        <f t="shared" si="786"/>
        <v>0</v>
      </c>
      <c r="BJ155" s="223">
        <f t="shared" si="786"/>
        <v>0</v>
      </c>
      <c r="BK155" s="223">
        <f t="shared" si="786"/>
        <v>0</v>
      </c>
      <c r="BL155" s="223">
        <f t="shared" si="786"/>
        <v>0</v>
      </c>
      <c r="BM155" s="223">
        <f t="shared" si="786"/>
        <v>0</v>
      </c>
      <c r="BN155" s="223">
        <f t="shared" si="786"/>
        <v>0</v>
      </c>
      <c r="BO155" s="223">
        <f t="shared" si="786"/>
        <v>0</v>
      </c>
      <c r="BP155" s="223">
        <f t="shared" si="786"/>
        <v>0</v>
      </c>
      <c r="BQ155" s="223">
        <f t="shared" si="786"/>
        <v>0</v>
      </c>
      <c r="BR155" s="268">
        <f t="shared" si="786"/>
        <v>0</v>
      </c>
      <c r="BS155" s="223">
        <f t="shared" si="786"/>
        <v>0</v>
      </c>
      <c r="BT155" s="223">
        <f t="shared" si="786"/>
        <v>0</v>
      </c>
      <c r="BU155" s="223">
        <f t="shared" si="786"/>
        <v>0</v>
      </c>
      <c r="BV155" s="223">
        <f t="shared" si="786"/>
        <v>0</v>
      </c>
      <c r="BW155" s="223">
        <f t="shared" si="786"/>
        <v>0</v>
      </c>
      <c r="BX155" s="223">
        <f t="shared" si="786"/>
        <v>0</v>
      </c>
      <c r="BY155" s="223">
        <f t="shared" si="786"/>
        <v>0</v>
      </c>
      <c r="BZ155" s="223">
        <f t="shared" si="786"/>
        <v>0</v>
      </c>
      <c r="CA155" s="223">
        <f t="shared" si="786"/>
        <v>0</v>
      </c>
      <c r="CB155" s="223">
        <f t="shared" si="786"/>
        <v>0</v>
      </c>
      <c r="CC155" s="223">
        <f t="shared" si="786"/>
        <v>0</v>
      </c>
      <c r="CD155" s="223">
        <f t="shared" si="786"/>
        <v>0</v>
      </c>
      <c r="CE155" s="343">
        <f>SUM(CE150:CE154)</f>
        <v>-104</v>
      </c>
      <c r="CF155" s="321">
        <f>SUM(CF150:CF154)</f>
        <v>-131</v>
      </c>
      <c r="CG155" s="321">
        <f t="shared" ref="CG155:CO155" si="788">SUM(CG150:CG154)</f>
        <v>-125</v>
      </c>
      <c r="CH155" s="321">
        <f t="shared" si="788"/>
        <v>-212</v>
      </c>
      <c r="CI155" s="321">
        <f t="shared" si="788"/>
        <v>-335</v>
      </c>
      <c r="CJ155" s="321">
        <f t="shared" si="788"/>
        <v>-247</v>
      </c>
      <c r="CK155" s="321">
        <f t="shared" si="788"/>
        <v>-212</v>
      </c>
      <c r="CL155" s="321">
        <f t="shared" si="788"/>
        <v>-138</v>
      </c>
      <c r="CM155" s="321">
        <f t="shared" si="788"/>
        <v>-127</v>
      </c>
      <c r="CN155" s="321">
        <f t="shared" si="788"/>
        <v>-131</v>
      </c>
      <c r="CO155" s="321">
        <f t="shared" si="788"/>
        <v>-66</v>
      </c>
      <c r="CP155" s="330">
        <f>SUM(CP150:CP154)</f>
        <v>-109</v>
      </c>
      <c r="CQ155" s="321">
        <f>SUM(CQ150:CQ154)</f>
        <v>-40</v>
      </c>
      <c r="CR155" s="321">
        <f>SUM(CR150:CR154)</f>
        <v>-87</v>
      </c>
      <c r="CS155" s="321">
        <f>SUM(CS150:CS154)</f>
        <v>-85</v>
      </c>
      <c r="CT155" s="321">
        <f t="shared" ref="CT155:DA155" si="789">SUM(CT150:CT154)</f>
        <v>-96</v>
      </c>
      <c r="CU155" s="321">
        <f t="shared" si="789"/>
        <v>-69</v>
      </c>
      <c r="CV155" s="321">
        <f t="shared" si="789"/>
        <v>-76</v>
      </c>
      <c r="CW155" s="321">
        <f t="shared" si="789"/>
        <v>-41</v>
      </c>
      <c r="CX155" s="321">
        <f t="shared" si="789"/>
        <v>60</v>
      </c>
      <c r="CY155" s="321">
        <f t="shared" si="789"/>
        <v>-44</v>
      </c>
      <c r="CZ155" s="321">
        <f t="shared" si="789"/>
        <v>-19</v>
      </c>
      <c r="DA155" s="321">
        <f t="shared" si="789"/>
        <v>-12</v>
      </c>
      <c r="DB155" s="330">
        <f>SUM(DB150:DB154)</f>
        <v>-1</v>
      </c>
    </row>
    <row r="156" spans="1:106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328"/>
      <c r="BX156" s="328"/>
      <c r="BY156" s="328"/>
      <c r="BZ156" s="328"/>
      <c r="CA156" s="328"/>
      <c r="CB156" s="328"/>
      <c r="CC156" s="328"/>
      <c r="CD156" s="328"/>
      <c r="CE156" s="328"/>
    </row>
    <row r="157" spans="1:106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328"/>
      <c r="BX157" s="328"/>
      <c r="BY157" s="328"/>
      <c r="BZ157" s="328"/>
      <c r="CA157" s="328"/>
      <c r="CB157" s="328"/>
      <c r="CC157" s="328"/>
      <c r="CD157" s="328"/>
      <c r="CE157" s="328"/>
    </row>
    <row r="158" spans="1:106" x14ac:dyDescent="0.25">
      <c r="A158" s="4"/>
      <c r="B158" s="331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2"/>
      <c r="Q158" s="332"/>
      <c r="R158" s="332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328"/>
      <c r="BX158" s="328"/>
      <c r="BY158" s="328"/>
      <c r="BZ158" s="328"/>
      <c r="CA158" s="328"/>
      <c r="CB158" s="328"/>
      <c r="CC158" s="328"/>
      <c r="CD158" s="328"/>
      <c r="CE158" s="328"/>
    </row>
    <row r="159" spans="1:106" x14ac:dyDescent="0.25">
      <c r="A159" s="4"/>
    </row>
    <row r="160" spans="1:106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Mathews, Gary</cp:lastModifiedBy>
  <cp:lastPrinted>2020-04-09T15:18:08Z</cp:lastPrinted>
  <dcterms:created xsi:type="dcterms:W3CDTF">2020-04-08T09:56:20Z</dcterms:created>
  <dcterms:modified xsi:type="dcterms:W3CDTF">2024-01-08T19:11:06Z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  <property fmtid="{D5CDD505-2E9C-101B-9397-08002B2CF9AE}" pid="4" name="Order">
    <vt:r8>2200</vt:r8>
  </property>
</Properties>
</file>