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https://nationalgridplc-my.sharepoint.com/personal/melissa_liazos_us_nationalgrid_com/Documents/Grid/DPU 24-40 - Grid Mod Annual Reports CY2023/Initial Filing/"/>
    </mc:Choice>
  </mc:AlternateContent>
  <xr:revisionPtr revIDLastSave="0" documentId="8_{C98FAC32-374E-42AD-851F-4B305187EE46}" xr6:coauthVersionLast="47" xr6:coauthVersionMax="47" xr10:uidLastSave="{00000000-0000-0000-0000-000000000000}"/>
  <bookViews>
    <workbookView xWindow="-110" yWindow="-110" windowWidth="19420" windowHeight="10420" firstSheet="1" activeTab="1" xr2:uid="{3854191F-0C37-43FB-81EE-4B4DC986F2CF}"/>
  </bookViews>
  <sheets>
    <sheet name="Cover" sheetId="2" r:id="rId1"/>
    <sheet name="Details" sheetId="1" r:id="rId2"/>
  </sheets>
  <definedNames>
    <definedName name="_xlnm._FilterDatabase" localSheetId="1" hidden="1">Details!$A$1:$J$1</definedName>
    <definedName name="_Int_oZnnKjVb" localSheetId="1">Details!$H$6</definedName>
    <definedName name="_xlnm.Print_Area" localSheetId="1">Details!$A$1:$J$69</definedName>
    <definedName name="_xlnm.Print_Titles" localSheetId="1">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B16" i="2"/>
  <c r="B15" i="2"/>
  <c r="B14" i="2"/>
  <c r="B13" i="2"/>
  <c r="B12" i="2"/>
  <c r="B11" i="2"/>
  <c r="B10" i="2"/>
  <c r="B9" i="2"/>
  <c r="B8" i="2"/>
  <c r="B7" i="2"/>
  <c r="B6" i="2"/>
  <c r="B5" i="2"/>
</calcChain>
</file>

<file path=xl/sharedStrings.xml><?xml version="1.0" encoding="utf-8"?>
<sst xmlns="http://schemas.openxmlformats.org/spreadsheetml/2006/main" count="487" uniqueCount="284">
  <si>
    <t>Evaluation Consultant Recommendations</t>
  </si>
  <si>
    <t>Ref</t>
  </si>
  <si>
    <t>Title</t>
  </si>
  <si>
    <t xml:space="preserve">Description </t>
  </si>
  <si>
    <t>Column A</t>
  </si>
  <si>
    <t>Reference to the Plan Year Report where the recommendation was provided</t>
  </si>
  <si>
    <t>Column B</t>
  </si>
  <si>
    <t>Date the Plan Year Report was filed with DPU</t>
  </si>
  <si>
    <t>Column C</t>
  </si>
  <si>
    <t>Grid Modernization calendar year plan period where the recommendation was raised</t>
  </si>
  <si>
    <t>Column D</t>
  </si>
  <si>
    <t>Specific Evaluation area as defined in the Evaluator's Plan</t>
  </si>
  <si>
    <t>Column E</t>
  </si>
  <si>
    <t>Reference for the Plan Year and Investment Area</t>
  </si>
  <si>
    <t>Column F</t>
  </si>
  <si>
    <t>Language from the original recommendation</t>
  </si>
  <si>
    <t>Column G</t>
  </si>
  <si>
    <t>Eversource</t>
  </si>
  <si>
    <t>Column H</t>
  </si>
  <si>
    <t>National Grid</t>
  </si>
  <si>
    <t>Column I</t>
  </si>
  <si>
    <t>Unitil</t>
  </si>
  <si>
    <t>Column J</t>
  </si>
  <si>
    <t>Notes</t>
  </si>
  <si>
    <t>Column K</t>
  </si>
  <si>
    <t>Assessment of the evaluation consultant’s recommendations during both the 2018-2021 term (for continuing investments) and the 2022-2025 term</t>
  </si>
  <si>
    <t>Column L</t>
  </si>
  <si>
    <t>Explanation of whether and how the company considered each recommendation during 2022-2025 investment plan development and implementation</t>
  </si>
  <si>
    <t>Column M</t>
  </si>
  <si>
    <t>Implementation status of each recommendation</t>
  </si>
  <si>
    <t>Evaluation Report</t>
  </si>
  <si>
    <t>Date Eval Report Filed</t>
  </si>
  <si>
    <t>Year</t>
  </si>
  <si>
    <t>Investment Area</t>
  </si>
  <si>
    <t>Recomm. Nbr.</t>
  </si>
  <si>
    <t>Recommendation Text</t>
  </si>
  <si>
    <t>Comment</t>
  </si>
  <si>
    <t>A. Assessment of the evaluation consultant’s recommendations during both the 2018-2021 term (for continuing investments) and the 2022-2025 term</t>
  </si>
  <si>
    <t>B. Explanation of whether and how the company considered each recommendation during 2022-2025 investment plan development and implementation</t>
  </si>
  <si>
    <t>C. Implementation status of each recommendation</t>
  </si>
  <si>
    <t>MA Grid Mod 2019 ADMS ALF Eval</t>
  </si>
  <si>
    <t>ADA</t>
  </si>
  <si>
    <t>Same recommendation is made in MA Grid Mod 2019 M&amp;C &amp; Comms Evals</t>
  </si>
  <si>
    <t>Guidehouse data request templates were updated to streamline the data collection process to a single document for all investments to provide their deployment information, along with the use of an ADMS and VVO Supplement template to capture their unique information.</t>
  </si>
  <si>
    <t xml:space="preserve">The Company and Guidehouse have worked to update the templates to include Track 2 investments. </t>
  </si>
  <si>
    <t xml:space="preserve">The updated Guidehouse data request templates are in use with plans to continue to use these templates for the duration of this term’s data collection. </t>
  </si>
  <si>
    <t>Same recommendation is made in MA Grid Mod 2019 M&amp;C &amp; Comms Evals.  Refer to DPU 15-120, Information Requests DPU-EP-1-5, DPU-EP-1-6 and DPU-EP-2-2</t>
  </si>
  <si>
    <t xml:space="preserve">The “case study” approach will be able to better illustrate the benefits of the individual investments on a single circuit in certain cases. However, the case study approach is time consuming, laborious, and is not recommended for all circuits that have both M&amp;C and ADA investments. It is better suited to providing a limited set of tangible examples of how these individual technologies are actually working to continue to improve customer reliability.   </t>
  </si>
  <si>
    <t xml:space="preserve">During 2022 – 2025 review of case study opportunities will continue to be completed and published in annual evaluation reports.  </t>
  </si>
  <si>
    <t xml:space="preserve">Case studies are a component of the annual evaluation reports published by Guidehouse. In support of case studies, the company provides Guidehouse with examples of case study materials for their review and selection. </t>
  </si>
  <si>
    <t>MA Grid Mod 2019 ADA Eval</t>
  </si>
  <si>
    <t>Same recommendation is made in MA Grid Mod 2019 M&amp;C Eval
DPU 20-46 DPU-AR-4-10</t>
  </si>
  <si>
    <t xml:space="preserve">The Company performed an assessment, identified the opportunity, and implemented a process to issue Grid Modernization materials to work platforms as separate and more easily identified materials packages in coordination with our inventory management and resource coordination teams.  Shipments are typically picked and bundled as a collection of work orders for a work platform, and the new process will pick and bundle the Grid Modernization work as a separate package.  </t>
  </si>
  <si>
    <t xml:space="preserve">We have established measures for ordering equipment that integrate proper lead times into the technology acquisition process.  </t>
  </si>
  <si>
    <t>We will continue to bundle materials into Grid Mod-specific work requests.  Recommendations are in progress, and the team will continue to improve the material process as suggested.</t>
  </si>
  <si>
    <t>National Grid should consider accelerating the communications deployment schedule to better align with the ADA deployment schedule to sooner realize the full benefits of system automation.</t>
  </si>
  <si>
    <t>DPU 20-46, Information Request DPU-AR-4-13</t>
  </si>
  <si>
    <t>National Grid recognizes the importance of a well thought through and executed communications strategy that seeks to support near-term achievement of Grid Modernization capabilities while balancing the enduring cost-effectiveness for the entire Massachusetts service territory.  The Company has continued to assess network options and review cost considerations for available spectrums and technologies to evaluate the cost-effectiveness of FAN investments in support of the GMP.  The Company is pursuing opportunities to accelerate progression of field area network options.  Once a field area network is progressed, the Company would seek to prioritize the implementation of the field area network in areas of the most significant benefit, which would include areas where ADA is deployed.</t>
  </si>
  <si>
    <t>The Company continues to invest in its network and communications technology.</t>
  </si>
  <si>
    <t>The Company has accepted the recommendation and will continue to align ADA deployment with communications deployment schedules.</t>
  </si>
  <si>
    <t>Same recommendation is made in MA Grid Mod 2019 M&amp;C Eval</t>
  </si>
  <si>
    <t>Starting in 2022, the GME team began analyzing each FLISR operation to assess the impact on SAIFI and SAIDI at both the feeder and system levels, utilizing the restoration details to estimate what would have occurred if FLISR had not been installed on the circuit. As a part of this analysis, FLISR operations during MED situations were analyzed separately. This analysis directly attributes reliability savings due to ADA investments. Please refer to the “Description of benefits realized as the result of implementation” in the ADA section of this report for the results.</t>
  </si>
  <si>
    <t>The GME team plans to continue FLISR operation analysis throughout the 2022-2025 term.</t>
  </si>
  <si>
    <t>The Company believes this recommendation has been implemented.</t>
  </si>
  <si>
    <t>The CKAIDI and CKAIFI reliability related Performance Metrics as defined have deficiencies in measuring the effectiveness of Grid Modernization Investments. Many factors unrelated to the Grid Modernization investments will affect these metrics in any given year, and it is not possible to distinguish among these factors using the metrics. For example, the variation in storm activity between years can cause significant changes in these metrics, as apparently happened in PY2020.
     a.) Continue to track these Performance Metrics, but to establish other methods of isolating the specific impacts of Grid Modernization investments
     b.) Additional Performance Metrics should be explored to determine if it is possible to capture the actual reliability performance attributable to the investments. Exploration could include:
               i.) Reviewing the data and techniques necessary to understand the relationship between circuit reliability and weather conditions, vegetation management cycles and other reliability drivers that are independent of the grid modernization investments. 
               ii.) Expanding the use of case studies to cover a greater proportion of the investments—more outage cases examined on more circuits 
               iii.) Leveraging new processes and collecting data to more efficiently perform outage case studies, and perhaps extrapolate these results to a broader set of circuits to understand investment performance with more certainty
               iv.) Comparing number of customers out and customer minutes of interruption (CMI) that occurred, with the number of customers out and CMI that would have occurred without Grid Modernization investments.</t>
  </si>
  <si>
    <t>Same recommendation is made in MA Grid Mod 2020 M&amp;C Eval
DPU 21-30 DPU-2-7</t>
  </si>
  <si>
    <t>See response to ADA recommendation 5</t>
  </si>
  <si>
    <t>The use of currently defined CKAIDI and CKAIFI reliability related Performance Metrics—which are circuit level metrics—has increasing challenges over time as circuits get re-configured or retired and new circuits are constructed. The comparability of each circuit in the program year to its baseline depends on that circuit not having been reconfigured or significantly changed (e.g., a normally open switch between circuit segments is changed to operate as normally closed, changing the customer counts and outage measurements on that circuit). The number of circuits that are comparable between baseline and program year is reduced year after year as more circuits change due to ongoing operation of the system. 
     a.) Explore metrics that are robust to these operating changes to help ensure that Grid Mod investment assessment based on these metrics are not misleading, and that they are able to better capture the impact of the investment.</t>
  </si>
  <si>
    <t>Same recommendation is made in MA Grid Mod 2020 M&amp;C Eval
DPU 21-30, Information Request DPU-2-7</t>
  </si>
  <si>
    <t>MA Grid Mod 2019 Comms Eval</t>
  </si>
  <si>
    <t>Current metrics do not provide an understanding of how M&amp;C and ADA investments facilitate easier interconnection, or more capacity, of DER added to the system
     a.) Consider developing additional metrics and/or performing pilot projects that utilize the installation of ADA and M&amp;C investments at DER locations to understand the value or benefits that are provided. This would provide actual data on the effectiveness of these investments to support DER integration.</t>
  </si>
  <si>
    <t>The Company has not associated the ADA investment area with DER integration. The investments are focused on optimizing system performance.</t>
  </si>
  <si>
    <t>The Company has not considered this recommendation during the 2022-2025 investment plan due to assessment in part (a).</t>
  </si>
  <si>
    <t>The Company does not plan on implementing this recommendation based on assessment in part (a).</t>
  </si>
  <si>
    <t>Case studies show detailed functioning and impact of GMP devices, and they are proving to be a useful tool in understanding the effectiveness of the Grid Modernization investments. Based on case studies performed, the M&amp;C investment is yielding reliability and service delivery benefits to customers for each of the EDCs.
     a.) Continue to perform case studies in future evaluations, and increase the use of case studies where practicable, to analyze the mitigation of customer outages and help determine the effectiveness of Grid Modernization investments in improving reliability and service delivery
     b.) Continue the deployment of ADA technologies as part of the Grid Modernization Program and continue to monitor progress (including through amended or additional metrics to be determined by the Department).</t>
  </si>
  <si>
    <t>The Company supports the ADA case study approach; the 2020 GMP evaluation report included an ADA case study. See response to ADA recommendation 13 for additional details on case studies. In addition to case studies, please see the answer to ADA recommendation 5 for more information about ways the Company is measuring the reliability impact of ADA.  The Company believes the appropriate measures exist within the Performance Metrics, which contain a specific Mainline CMI performance metric in Appendix C, specific to National Grid.</t>
  </si>
  <si>
    <t xml:space="preserve">As part of the annual evaluation, the company provides Guidehouse with examples of case study materials for their review and selection. </t>
  </si>
  <si>
    <t>The CKAIDI and CKAIFI reliability related Performance Metrics as defined have deficiencies in measuring the effectiveness of Grid Modernization Investments. Many factors unrelated to the Grid Modernization investments will affect these metrics in any given year, and it is not possible to distinguish among these factors using the metrics. For example, the variation in storm activity between years can cause significant changes in these metrics, as apparently happened in PY2020 and PY2021. This observation has been made previously, and these recommendations were made last year, but bear repeating. 
     a.) Continue to track these Performance Metrics, but establish other methods of isolating the specific impacts of Grid Modernization investments. 
     b.) Additional Performance Metrics should be explored to determine if it is possible to capture the actual reliability performance attributable to the investments. Exploration could include: 
          i.) Exploring the pros and cons of making the reliability metrics baseline a rolling average of, perhaps, the most recent 3 years, as opposed to the fixed years of 2015 through 2017. The fixed baseline has the issue, as pointed out in the report, that individual circuits are reconfigured over time, go out of service, and new circuits are created, making circuit-wise comparisons over time more challenging.
          ii.) Exploring the pros and cons of understanding the timing and sequencing of reliability events more closely in the first several minutes of the event. This timing would lend insight whether an event was resolved within a 1 minute versus a 5 minute threshold, which would impact CKAIFI metrics. As the network becomes more complex (e.g., increased DER penetration, additional switching to reconfigure for changing loads), the processing logic to perform proper load and device status before automation controls are used will become more complex and tend to take longer. So, understanding these dynamics will grow in importance. 
          iii.) Reviewing the data and techniques necessary to understand the relationship between circuit reliability and weather conditions, vegetation management cycles and other reliability drivers that are independent of the grid modernization investments
          iv.) Expanding the use of case studies to cover a greater proportion of the investments—more outage cases examined on more circuits
          v.) Leveraging new processes and data collection to perform outage case studies more efficiently, and perhaps extrapolate these results to a broader set of circuits to understand investment performance with more certainty
          vi.) Comparing number of customers out and customer minutes of interruption (CMI) that occurred, with the number of customers out and CMI that would have occurred without Grid Modernization investments. 
         vii.) Developing a way to expand the use of counter-factual analysis on a broader basis than what is currently being done in the Case Studies could help develop a better understanding of overall system impacts from the ADA investments.</t>
  </si>
  <si>
    <t>Recommendations same as MA Grid Mod 2021 M&amp;C Eval</t>
  </si>
  <si>
    <t>Except for b) ii) these recommendations are captured in the response to ADA recommendation 5. Regarding b) ii) the Company keeps a database of historical outage data and can access the list of timestamped EMS alarms and events throughout the outage.  Specifically in ADA events, the company tracks the time it takes for customers to automatically be restored (typically &lt;1 min).</t>
  </si>
  <si>
    <t>MA Grid Mod 2019 MC Eval</t>
  </si>
  <si>
    <t>The use of currently defined CKAIDI and CKAIFI reliability related Performance Metrics—which are circuit level metrics—has increasing challenges over time as circuits get re-configured or retired and new circuits are created. The comparability of each circuit in the program year to its baseline depends on that circuit not having been reconfigured or significantly changed (e.g., a normally open switch between circuit segments is changed to operate as normally closed, changing the customer counts and outage measurements on that circuit). The number of circuits that are comparable between baseline and program year is reduced year after year as more circuits change due to ongoing operation of the system. This observation has been made previously, and this recommendation was made last year, but bears repeating.
     a.) Explore metrics that are robust to these operating changes to help ensure that Grid Mod investment assessment based on these metrics are not misleading, and are able to better capture the impact of the investment.</t>
  </si>
  <si>
    <t>Same recommendation is made in MA Grid Mod 2020 ADA and M&amp;C Evals</t>
  </si>
  <si>
    <t xml:space="preserve">Current metrics do not provide an understanding of how M&amp;C and ADA investments facilitate easier interconnection, or more capacity, of DER added to the system. This observation has been made previously, and this recommendation was made last year, but bears repeating. 
     a.) Consider developing additional metrics and/or performing pilot projects that utilize the installation of ADA and M&amp;C investments at DER locations to understand the value or benefits that are provided. This would provide actual data on the effectiveness of these investments to support DER integration. </t>
  </si>
  <si>
    <t>See response to ADA recommendation 8</t>
  </si>
  <si>
    <t xml:space="preserve">Case studies show detailed functioning and impact of GMP devices, and they are proving to be a useful tool in understanding the effectiveness of the Grid Modernization investments. Based on case studies performed, the ADA investment is yielding reliability and service delivery benefits to customers for each of the EDCs. This observation has been made previously, and these recommendations were made last year, but bear repeating."
     a.) Continue to perform case studies in future evaluations, and increase the use of case studies where practicable, to analyze the mitigation of customer outages and help determine the effectiveness of Grid Modernization investments in improving reliability and service delivery. </t>
  </si>
  <si>
    <t>See response to ADA recommendation 9</t>
  </si>
  <si>
    <t>The evaluation team found that the EDC definition for the term “deployed” devices reported to the DPU was not consistent across EDCs. “Deployed” was used to indicate different stages of device implementation, including in-service (installed, used and useful) and commissioned (GMP functionalities and remote communication are enabled). This evaluation report considers only fully commissioned devices to be “deployed”
     a.) The Department should recommend the establishment of a consistent state-wide definition of “deployed” for future program tracking and reporting.</t>
  </si>
  <si>
    <t>The company has accepted the recommendation and will work toward implementation.</t>
  </si>
  <si>
    <t>The company will be more consistent in the 2022-2025 term.</t>
  </si>
  <si>
    <t>Each project kept a consistent definition of “deployed” within the reports, but the Company will consider more communication between the project leads to ensure a more consistent definition.</t>
  </si>
  <si>
    <t>MA Grid Mod 2019 VVO Eval</t>
  </si>
  <si>
    <t>Case Studies demonstrated that National Grid’s initial FLISR schemes are operating properly and restoring power quickly to customers. 
     a.) National Grid should continue to evaluate circuits for ADA deployment. 
     b.) Since National Grid has limited ADA deployment at this time, it is recommended that each main-line outage on ADA circuits be analyzed for proper automation. This would determine early in the deployment process if: 
          i.) Main-line customer outage impact was reduced, and if so, how many customers avoided a sustained outage;
          ii.) The FLISR scheme operated correctly and, if not, whether equipment/software changes are required;
          iii.) Lessons learned from early deployment can be used to inform additional deployment of ADA. 
          iv.) This can also help determine if zone size between ADA devices is optimal or should be further reduced.</t>
  </si>
  <si>
    <t>The Company maintains a log of all FLISR operations as they happen. The Company records the number of impacted customers for each outage and if the scheme operated correctly, as recommended. The Company also keeps a list of lessons learned as they occur.</t>
  </si>
  <si>
    <t>The company will continue to log this information about FLISR events.</t>
  </si>
  <si>
    <t>This recommendation is already in place.</t>
  </si>
  <si>
    <t>MA Grid Mod 2022 Eval ADA</t>
  </si>
  <si>
    <t xml:space="preserve">Both Eversource and National Grid circuits with ADA investment showed lower (improved) outage duration on average relative to the baseline (based on the defined metric) for non-EME days. For EME days, National Grid circuits with ADA investment also showed improved outage duration on average when compared to baseline years; however, for Eversource, this metric was worse than baseline.                                          Recommendation: Continue investment in this technology, but continue to monitor and try to verify the impacts (noting that the defined metric does not paint a complete picture as has been previously observed) on circuits receiving Term 2 investments as well as those that have received Term 1 investment (to understand the longer term impacts of the investments over time). </t>
  </si>
  <si>
    <t xml:space="preserve">National Grid will continue to invest in ADA technology, as it has shown improvements in system reliability compared to the baseline.  The impacts of this technology are already being monitored, results of the events are recorded and calculated.   The team will continue to track the impact of the technology throughout its implementation. </t>
  </si>
  <si>
    <t>The company agrees with Guidehouse’s recommendation and will continue to invest in FLISR and track the impact.</t>
  </si>
  <si>
    <t xml:space="preserve">This recommendation has been implemented. 
 </t>
  </si>
  <si>
    <t xml:space="preserve"> Both Eversource and National Grid circuits with ADA investment showed lower (improved) outage frequency on average relative to the baseline (based on the defined metric) for non-EME days. For EME days, National Grid circuits with ADA investment also showed improved outage duration on average when compared to baseline years; however, for Eversource, this metric was worse than baseline.      Recommendation: Continue investment in this technology approach, but continue to monitor and try to verify the impacts (noting that the defined metric does not paint a complete picture as has been previously observed) on circuits receiving Term 2 investments as well as those that have received Term 1 investment (to understand the longer term impacts of the investments over time). </t>
  </si>
  <si>
    <t xml:space="preserve">This recommendation was duplicated in the evaluation report and was addressed previously. See response to ADA recommendation number 16
 </t>
  </si>
  <si>
    <t xml:space="preserve">See response to ADA recommendation number 16
 </t>
  </si>
  <si>
    <t xml:space="preserve">National Grid’s ADA FLISR schemes are operating as designed and proving effective in rapidly restoring power to customers after fault occurrence. In many cases, a few of which are highlighted in case studies, FLISR schemes have automatically restored power to customers in less than one minute (the Massachusetts threshold for a sustained outage). 
Recommendation: National Grid should continue to evaluate more locations for ADA FLISR deployment. 
Recommendation: continue to explore case studies for Term 1 investments to validate operation. Also, consider case studies for Term 2 investments to validate and verify their operation. </t>
  </si>
  <si>
    <t>National Grid will continue its ADA investment.
Guidehouse proposed additional case studies in its evaluation plan outline filed on February 7, 2024 in DPU 21-81 and the Company is supportive of these plans.</t>
  </si>
  <si>
    <t xml:space="preserve">National Grid will continue its ADA investment during the 2022-2025 term.
Starting with the 2023 evaluation (published in 2024) the number of case studies has been increased. </t>
  </si>
  <si>
    <t>These recommendations have been implemented.</t>
  </si>
  <si>
    <t xml:space="preserve">When designing the ADA FLISR schemes, National Grid has taken measures including reconductoring and circuit upgrades, which allow neighboring circuits to “carry” additional load during emergencies. Guidehouse observed one case where FLISR did not operate because a load transfer operation would have overloaded the rating of an asset.M&amp;C  
Recommendation: National Grid should evaluate whether further system upgrades may be justified to allow load transfer in emergencies. </t>
  </si>
  <si>
    <t xml:space="preserve">Reconductoring and circuit upgrades can be expensive,  therefore the Company tries to avoid them where possible.  The Company's engineers decide when an upgrade is necessary based on the outcomes of the load flow analysis performed during the FLISR scoping process.  In most cases, FLISR can operate with the current state of the conductor.  In general, this issue is likely to be limited to summer days with near peak load.   </t>
  </si>
  <si>
    <t>National Grid will continue to evaluate each circuit during the FLISR scoping process and will decide on a case-by-case basis whether upgrades are needed. </t>
  </si>
  <si>
    <t>This recommendation is already being implemented – circuits are being evaluated for conductor upgrades, but due to cost considerations they are only being upgraded when absolutely necessary. </t>
  </si>
  <si>
    <t xml:space="preserve"> Guidehouse observed one instance where a National Grid ADA scheme operated as designed, but due to the location of the fault no customers were restored. 
Recommendation: National Grid should evaluate the potential for further circuit sectionalization to reduce customer zone size. </t>
  </si>
  <si>
    <t>During FLISR deployments in the first term, National Grid did not have firm guidelines for customer segment sizes.  Beginning in  2023, the Company created a guideline for zones of protection that contain approximately 500 customers.  It was decided that 500 customer zones would be optimal for both reliability benefits and overall cost.  However, even with the 500-customer guideline, there will be instances when FLISR circuits experience mainline faults where no FLISR  restoration is possible due to the location of the fault.</t>
  </si>
  <si>
    <t xml:space="preserve">The company will continue to implement 500 customer segments.  If funding allows, smaller segments will be considered. </t>
  </si>
  <si>
    <t xml:space="preserve">This recommendation has been implemented. Since April 2023, 500-customer segments have been the guideline for all new FLISR schemes at National Grid. </t>
  </si>
  <si>
    <t xml:space="preserve"> The CKAIDI and CKAIFI reliability related Performance Metrics as defined have deficiencies in measuring the effectiveness of Grid Modernization Investments. These items have been pointed out as recommendations in Evaluation Reports from prior program years, and so the details are not repeated here. The case study approach addresses some of these shortcomings.                                                      Recommendation: Continue to track these Performance Metrics, but also continue to perform case studies (for Term 1 and Term 2 investments as appropriate, as mentioned above) and explore other methods of isolating the specific impacts of Grid Modernization investments (e.g., frequency of device operations.      </t>
  </si>
  <si>
    <t>On November 9, 2023 the Department issued a memo in DPU 21-81 removing circuit-level reliability from annual reporting requirements. The Company agrees with this since this information is already available in the Company's Service Quality filing. 
Guidehouse proposed additional case studies in its evaluation plan outline filed on February 7, 2024 in DPU 21-81 and the Company is supportive of these plans.</t>
  </si>
  <si>
    <t xml:space="preserve">Starting with the 2023 evaluation (published in 2024) the number of case studies has been increased. </t>
  </si>
  <si>
    <t>This recommendation has been implemented</t>
  </si>
  <si>
    <t>ADMS/ALF</t>
  </si>
  <si>
    <t>DPU 20-46, Information Request DPU-AR-4-19</t>
  </si>
  <si>
    <t>The Company agrees with the recommendation and has already incorporated it.</t>
  </si>
  <si>
    <t xml:space="preserve">This recommendation is in place. </t>
  </si>
  <si>
    <t>We agree with this recommendation and continue to help educate and highlight on the differences between data cleaning supporting the operational load flow in ADMS and the cost around ADMS software and hardware delivery</t>
  </si>
  <si>
    <t>The data work supporting ADMS is called out separately from the underlying software and hardware for ADMS. The importance of continued data quality, granularity and update frequency is paramount to our success with the more advanced functionality.  Looking back, as part of National Grid’s Phase 1 ADMS delivery, the Company obtains data from the source system where possible.  Engineering information such as device ratings, wire impedance, transformer impedance, and feeder limits were obtained from Company planning data repositories.  This information was entered into the ADMS database as the ADMS system is hosting DMS applications.  For the connected model in ADMS (lines, nodes, devices, DERs, etc.) the source is the Company’s GIS system.  A weekly GIS process creates a feeder extract for all feeders that have had changes in GIS that are pertinent to ADMS.  Once created, the files get automatically transferred into the ADMS environment.  On a less frequent basis the Company will get additional information from GIS used by ADMS such as landbase files, intersection data, and pole data files. Additionally, the Company is obtaining near-real time data from the existing EMS/SCADA system, via file transfer to inform the ADMS load flow and associated features.  Customer data is also imported into the system.  As phase 2 of ADMS moves into service the Company is building out additional data interfaces, and also the frequency of the existing data transfers noted above are being reviewed and will be done more frequently where necessary to support, manage and control functions from ADMS.  This includes both the build out of additional data interfaces and refinement of supporting processes, as well as expanding asset and data types.</t>
  </si>
  <si>
    <t>This recommendation was implemented.</t>
  </si>
  <si>
    <t>Continue progressing circuits into go-live status (i.e., full operation) within ADMS/ALF to confirm complete understanding of the challenges, barriers, and costs associated with fully operationalizing ADMS/ALF. Guidehouse found that as each EDC gets closer to operationalization of the ADMS/ALF, more challenges and unknowns appear. Getting visibility into these early can help ensure that EDC plans remain on track.</t>
  </si>
  <si>
    <t>DPU 21-30, Information Request DPU-2-8</t>
  </si>
  <si>
    <t>The Company agrees with recommendation and has already incorporated it.</t>
  </si>
  <si>
    <t>The company is progressing feeder readiness in an agile delivery manner.  This approach can help expand value earlier for present use cases as well as identify risks and issues or new data requirements earlier as noted as well as incrementally moving these additional feeders into use.  Internal goals are set to measure this progress and stay on track.</t>
  </si>
  <si>
    <t>This recommendation was implemented</t>
  </si>
  <si>
    <t>EDCs must internalize that ADMS will continue to be foundational for other programs and technologies (e.g., Distribution Automation, M&amp;C, and VVO) and plan for this dependency in future technology implementation.</t>
  </si>
  <si>
    <t>The operational ADMS load flow also underpins the active management applications within ADMS such as fault location, VVO and FLISR, and the suggested switching steps support the digitization of switch order creation processes.  This is why it was implemented as part of Phase 1 as a foundation.  The automation and VVO functions are proposed to be centralized to ADMS following the implementation of DSCADA module.</t>
  </si>
  <si>
    <t>As the scope of ADMS implementations increases at the EDCs, continuing to capture, clean, and mature data is of paramount importance. The level of effort required to capture, clean, and mature data can become an impediment to successful ADMS implementation and managing this proactively is critical to success.</t>
  </si>
  <si>
    <t>The company has continued to note the importance of data to support the ADMS-related functionality.  Additionally, we have highlighted in ADMS/ALF Recommendation 2 that the introduction of new grid assets and resources creates the need to expand data further into new asset types and attributes required for continued progression.</t>
  </si>
  <si>
    <t>The company will continue to incorporate new asset types and attributes required for continued progression.</t>
  </si>
  <si>
    <t>Comms</t>
  </si>
  <si>
    <t>Guidehouse should work with the EDCs to implement an updated data collection template and format, using experience gained during the Q2’19 data collection process, to streamline data collection and make the process more efficient.</t>
  </si>
  <si>
    <t>Same recommendation is made in MA Grid Mod 2019 ADA and M&amp;C Evals</t>
  </si>
  <si>
    <t>See response to ADA recommendation 1</t>
  </si>
  <si>
    <t>MA Grid Mod 2020 ADA Eval</t>
  </si>
  <si>
    <t>Guidehouse recommends National Grid develop RFPs for potential solutions to develop FAN infrastructure.</t>
  </si>
  <si>
    <t>The Company agrees with the assessment and is planning to release an RFP in 2023.</t>
  </si>
  <si>
    <t>This recommendation has been implemented. The Company has issued RFPs for preliminary site acquisition services, structural analysis, and an RFI for site engineering/construction.</t>
  </si>
  <si>
    <t>National Grid should consider accelerating the communications deployment schedule to better align with the deployment schedules of other investment areas to sooner realize full benefits of grid modernization devices.</t>
  </si>
  <si>
    <t>Prior to deployment and implementation, detailed design is required to finalize scope of work and costing of both the FAN and the expansion of fiber privatization. In support of network design, the Company has been progressing the Telecommunications Operations Management System (TOMS). The TOMS application is an integrated application to plan, design, engineer, deploy, commission, and maintain the operational telecommunications network (WAN/FAN) for end-to-end connectivity.</t>
  </si>
  <si>
    <t>The Company agrees with the assessment and is planning to release an RFP for FAN in 2023 and looking into ways to accelerate the expansion of private fiber.</t>
  </si>
  <si>
    <t>The Company plans to implement this recommendation.</t>
  </si>
  <si>
    <t>National Grid should develop RFPs for potential solutions to develop FAN infrastructure. National Grid can also consider performing a communications benchmarking study to determine what other utilities are considering as their path forward.</t>
  </si>
  <si>
    <t>DPU 21-30, Information Request DPU-2-10</t>
  </si>
  <si>
    <t>The Company agrees with the assessment and is planning to release an RFP in 2023. The Company has evaluated and continues to research and benchmark FAN solutions leveraged by other utilities where the main driver for private solutions is spectrum cost.</t>
  </si>
  <si>
    <t>This recommendation has been implemented. The Company has issued RFPs for preliminary site acquisition services, structural analysis, and an RFI for site engineering/construction. The Company has not prepared a formal benchmark study, but has engaged with other utilities to better understand their approach and deployment of Field Area Networks.</t>
  </si>
  <si>
    <t>National Grid should consider accelerating the communications deployment schedule to better align with the deployment schedules of other Investment Areas to sooner realize full benefits of grid modernization devices.</t>
  </si>
  <si>
    <t>Same recommendation is made in MA Grid Mod 2019 Comms Eval
DPU 20-46 DPU-AR-4-13
DPU 21-30 DPU-2-10</t>
  </si>
  <si>
    <t>The Company is implementing this recommendation.</t>
  </si>
  <si>
    <t>MA Grid Mod 2020 ADMS/ALF Eval</t>
  </si>
  <si>
    <t xml:space="preserve">National Grid provided a coverage study (coverage maps) showing the expected performance if they migrate to a public radio network. The coverage study was high-level and not specific to the equipment located on each of the distribution circuits. The study was not sufficient to validate actual performance. 
     a.) Field signal strength measurements should be taken to validate that the public network would provide acceptable communications performance. </t>
  </si>
  <si>
    <t>The Company plans to develop detailed coverage maps and measurements of signal strength in support of a planned FAN RFP in 2023.</t>
  </si>
  <si>
    <t>The Company has completed drive-testing of an initial coverage area to determine field signal strength. Additional areas will be tested during the term period.</t>
  </si>
  <si>
    <t>MA Grid Mod 2022 Comms Eval</t>
  </si>
  <si>
    <t xml:space="preserve">National Grid has decided to utilize both a private and public radio network. In prior year reports, it was recommended that coverage study be developed validating which network will provide the optimum expected performance. National Grid has advised that this recommendation has been or will be implemented, which is considered a best practice.      Recommendation for National Grid: Field signal strength measurements will be taken, at field device locations, to validate that the private and or public network will provide acceptable communications performance. As part of the evaluation process, Guidehouse will review sample documentation of the coverage study.   </t>
  </si>
  <si>
    <t>For the current 2022-2025 term, National Grid completed drive-testing for Central/North areas of the state to determine field signal strength.  </t>
  </si>
  <si>
    <t>M&amp;C</t>
  </si>
  <si>
    <t>Same recommendation is made in MA Grid Mod 2019 ADA and Comms Evals</t>
  </si>
  <si>
    <t>EDCs should work with Guidehouse to develop a “case-study approach” to understanding reliability impacts due to M&amp;C investments, and help distinguish between how impacts are attributed to M&amp;C vs ADA where these investments are deployed on the same circuit.</t>
  </si>
  <si>
    <t>The company is investigating the review of case studies where both ADA investments and M&amp;C investments have been installed. It has been determined that the reliability impact of M&amp;C cannot be separated from the ADA investment, making it impossible to isolate. As a result, the pursuit of case studies solely for determining the reliability impact of M&amp;C should not be continued in the interest of identifying reliability improvements.</t>
  </si>
  <si>
    <t>The Company suggests limiting the use of reliability case studies to ADA investments during the 2022-2025 term.</t>
  </si>
  <si>
    <t>MA Grid Mod 2020 Comms Eval</t>
  </si>
  <si>
    <t>National Grid should consider updating the asset intake process so that equipment ordered for the Grid Modernization Program is clearly identified as assigned/allocated to the GMP program. This may help prevent equipment from being diverted from inventory for other uses within the utility.</t>
  </si>
  <si>
    <t>Same recommendation is made in MA Grid Mod 2019 ADA Eval</t>
  </si>
  <si>
    <t>Refer to ADA Recommendation 3. M&amp;C follows same advice.</t>
  </si>
  <si>
    <t>In the future, the EDCs could consider a more sophisticated statistical approach to assessing the reliability impacts of M&amp;C investments.  Such techniques require more outage data collection (e.g., outage cause), feeder characteristics (e.g., length, customers, location), equipment installed (e.g., number and type of reclosers), knowledge of other activities (e.g. timing of vegetation trimming), integration with weather data (e.g., hourly wind speed and direction) for feeders that receive the M&amp;C investment and those that do not, but promise more insight on whether the M&amp;C investments are yielding reliability improvements in MED and non-MED situations.  This type of approach is more complex and requires additional data collection and more analysis, but it could control for weather and other factors effecting reliability.</t>
  </si>
  <si>
    <t>The company continues to leverage feeder monitor assets as part of ADA and M&amp;C collection efforts after outage events. These calculations include SAIDI and SAIFI and are integrated with our ADA outage data. It is not possible to separate the M&amp;C reliability benefits from the ADA investment.</t>
  </si>
  <si>
    <t>The CKAIDI and CKAIFI reliability related Performance Metrics as defined have deficiencies in measuring the effectiveness of Grid Modernization Investments. Many factors unrelated to the Grid Modernization investments will affect these metrics in any given year, and it is not possible to distinguish among these factors using the metrics. For example, the variation in storm activity between years can cause significant changes in these metrics, as apparently happened in PY2020.
     a.) Continue to track these Performance Metrics, but to establish other methods of isolating the specific impacts of Grid Modernization investments0
     b.) Additional Performance Metrics should be explored to determine if it is possible to capture the actual reliability performance attributable to the investments. Exploration could include:
               i.) Reviewing the data and techniques necessary to understand the relationship between circuit reliability and weather conditions, vegetation management cycles and other reliability drivers that are independent of the grid modernization investments. 
               ii.) Expanding the use of case studies to cover a greater proportion of the investments—more outage cases examined on more circuits 
               iii.) Leveraging new processes and collecting data to more efficiently perform outage case studies, and perhaps extrapolate these results to a broader set of circuits to understand investment performance with more certainty
               iv.) Comparing number of customers out and customer minutes of interruption (CMI) that occurred, with the number of customers out and CMI that would have occurred without Grid Modernization investments."</t>
  </si>
  <si>
    <t>Same recommendation is made in MA Grid Mod 2020 ADA Eval
DPU 21-30, Information Request DPU-2-9</t>
  </si>
  <si>
    <t>See response to M&amp;C recommendation 4</t>
  </si>
  <si>
    <t>MA Grid Mod 2020 MC Eval</t>
  </si>
  <si>
    <t>The company will continue to look for improvements and case study examples of how M&amp;C assists with DER interconnection during the next term.</t>
  </si>
  <si>
    <t>The company is working on this recommendation and will take into account this specific recommendation in shaping our future communications and reports.</t>
  </si>
  <si>
    <t>Case studies show detailed functioning and impact of GMP devices, and they are proving to be a useful tool in understanding the effectiveness of the Grid Modernization investments. Based on case studies performed, the M&amp;C investment is yielding reliability and service delivery benefits to customers for each of the EDCs.
     a.) Continue to perform case studies in future evaluations, and increase the use of case studies where practicable, to analyze the mitigation of customer outages and help determine the effectiveness of Grid Modernization investments in improving reliability and service delivery
     b.) Continue the deployment of M&amp;C technologies as part of the Grid Modernization Program and continue to monitor progress (including through amended or additional metrics to be determined by the Department).</t>
  </si>
  <si>
    <t xml:space="preserve"> The company is currently searching for case studies that will demonstrate the benefits of the M&amp;C investments through the experiences of the Planning, Construction, and Outage Management departments. The M&amp;C investment works in conjunction with other GME investments, and focusing solely on individual case studies overlooks the greater impact they have.</t>
  </si>
  <si>
    <t xml:space="preserve"> As the number of GMP asset deployments increases each year, there will be more opportunities to document and record the results of the M&amp;C investments and their associated performance metrics. However, it will become increasingly challenging to assess the direct benefits of the M&amp;C assets as they work in unison with the ADA and VVO programs.</t>
  </si>
  <si>
    <t>Guidehouse will continue to review and explore possible M&amp;C case studies.</t>
  </si>
  <si>
    <t>Recommendations same as MA Grid Mod 2021 ADA Eval</t>
  </si>
  <si>
    <t xml:space="preserve">Except for b) ii) these recommendations are captured in the response to M&amp;C recommendation 4. In regard to b) ii) the Company keeps a database of historical outage data and can access the list of timestamped EMS alarms and events throughout the outage.  </t>
  </si>
  <si>
    <t>See M&amp;C recommendation 4.</t>
  </si>
  <si>
    <t xml:space="preserve">The use of currently defined CKAIDI and CKAIFI reliability related Performance Metrics—which are circuit level metrics—has increasing challenges over time as circuits get re-configured or retired and new circuits are created. The comparability of each circuit in the program year to its baseline depends on that circuit not having been reconfigured or significantly changed (e.g., a normally open switch between circuit segments is changed to operate as normally closed, changing the customer counts and outage measurements on that circuit). The number of circuits that are comparable between baseline and program year is reduced year after year as more circuits change due to ongoing operation of the system. This observation has been made previously, and this recommendation was made last year, but bears repeating.
     a.) Explore metrics that are robust to these operating changes to help ensure that Grid Mod investment assessment based on these metrics are not misleading, and are able to better capture the impact of the investment. </t>
  </si>
  <si>
    <t>These recommendations are captured in the response to M&amp;C recommendation 4.</t>
  </si>
  <si>
    <t>MA Grid Mod 2020 VVO Eval</t>
  </si>
  <si>
    <t>These recommendations are captured in the response to M&amp;C recommendation 7.</t>
  </si>
  <si>
    <t xml:space="preserve">Case studies show detailed functioning and impact of GMP devices, and they are proving to be a useful tool in understanding the effectiveness of the Grid Modernization investments. Based on case studies performed, the ADA investment is yielding reliability and service delivery benefits to customers for each of the EDCs. This observation has been made previously, and these recommendations were made last year, but bear repeating.
     a.) Continue to perform case studies in future evaluations, and increase the use of case studies where practicable, to analyze the mitigation of customer outages and help determine the effectiveness of Grid Modernization investments in improving reliability and service delivery. </t>
  </si>
  <si>
    <t>These recommendations are captured in the response to M&amp;C recommendation 8.</t>
  </si>
  <si>
    <t>For National Grid, the evaluation process validated that the feeder monitor sensor investment improves situational awareness, but at this time the impact on reducing outage duration or number of customers affected during an outage is not clear.
     a.) Develop programs to use the feeder monitor sensors to identify and review momentary outages to predict causes which could mitigate future outage causes. For instance:
          i.) Momentary Outage Reduction: Use existing sensors to detect momentary outages (breaker trip and reclose). Using the sensors with data analytics, determine location, potential causes and corrective actions. 
          ii.) Outage Duration Reduction: Incorporate M&amp;C monitors into future ADA investments to support the outage restoration process. Sensors will enable additional situational awareness and information for field crews to locate the faulted area of the circuit more quickly. 
          iii.) Battery Backup: Evaluate the costs and benefits of installing batteries to enable the ability of the sensors to support outage management.</t>
  </si>
  <si>
    <t>The Company will continue to look at M&amp;C equipment and data collection improvements during this term.</t>
  </si>
  <si>
    <t>The company will continue to evaluate this recommendation.</t>
  </si>
  <si>
    <t>MA Grid Mod 2022 MC Eval</t>
  </si>
  <si>
    <t xml:space="preserve">On non-EME days, Eversource circuits with M&amp;C investment showed lower (improved from baseline) average outage duration, whereas National Grid and Unitil circuits with M&amp;C showed slightly higher (worse) average outage duration. Including EME days, Eversource, National Grid and Unitil performed better than baseline.       Recommendation: continue tracking and monitoring this investment area to try to verify the impacts (noting that the defined metric does not paint a complete picture as has been previously observed) on circuits receiving Term 2 investments as well as those that have received Term 1 investment (to understand the longer term impacts of the investments over time). Case studies (discussed below) can provide additional insight.   </t>
  </si>
  <si>
    <t>Guidehouse proposed additional case studies in its evaluation plan outline filed on February 7, 2024 in DPU 21-81 and the Company is supportive of these plans.</t>
  </si>
  <si>
    <t xml:space="preserve"> On non-EME days, Eversource circuits with M&amp;C investment showed lower (improved from baseline) average outage frequency, whereas National Grid and Unitil circuits with M&amp;C showed slightly higher (worse) average outage frequency. Including EME days, Eversource and National Grid both performed slightly worse than baseline, and Unitil slightly better.      Recommendation: continue tracking and monitoring this investment area to try to verify the impacts (noting that the defined metric does not paint a complete picture as has been previously observed) on circuits receiving Term 2 investments as well as those that have received Term 1 investment (to understand the longer term impacts of the investments over time). Case studies (discussed below) can provide additional insight. </t>
  </si>
  <si>
    <t>These recommendations are captured in the response to M&amp;C recommendation 14.</t>
  </si>
  <si>
    <t xml:space="preserve">Based on case studies performed, the M&amp;C investment is yielding reliability and service delivery benefits to customers of each of the EDCs. 
Recommendation: continue to explore case studies for Term 1 investments to validate operation. Also, consider case studies for Term 2 investments to validate and verify their operation. </t>
  </si>
  <si>
    <t xml:space="preserve">For National Grid, the evaluation process validated that the feeder monitor sensor investment improves situational awareness, but at this time the impact on reducing outage duration or number of customers affected during an outage is not clear. This finding was made previously, but bears repeating.     Recommendation for National Grid: Develop programs to use the feeder monitor sensors to identify and review momentary outages to predict causes which could mitigate future outages. </t>
  </si>
  <si>
    <t xml:space="preserve">In general, feeder monitors  passively collect data, which can be reviewed after outages for analysis.  </t>
  </si>
  <si>
    <t xml:space="preserve">National Grid recognizes this recommendation and will explore utilizing feeder monitor telemetry data to assess outages and voltage irregularities.   </t>
  </si>
  <si>
    <t>National Grid will explore this recommendation.</t>
  </si>
  <si>
    <t xml:space="preserve">The CKAIDI and CKAIFI reliability related Performance Metrics as defined have deficiencies in measuring the effectiveness of Grid Modernization Investments. These items have been pointed out as recommendations in Evaluation Reports from prior program years, and so the details are not repeated here. The case study approach addresses some of these shortcomings.       Recommendation: Continue to track these Performance Metrics, but continue to perform case studies (for Term 1 and Term 2 investments as appropriate, as mentioned above) and explore other methods of isolating the specific impacts of Grid Modernization investments (e.g., frequency of successful device operation). </t>
  </si>
  <si>
    <t>See response to ADA recommendation 21</t>
  </si>
  <si>
    <t>VVO</t>
  </si>
  <si>
    <t>To provide results for reporting of performance metrics in 2021, continue with rapid pace of VVO device deployment in early 2020 to ensure adequate data (specifically VVO On / Off data) are collected for the analysis.</t>
  </si>
  <si>
    <t>The Company took into account the reporting times and necessary implementation times during the 2022-2025 investment plan development.</t>
  </si>
  <si>
    <t>The Company is currently implementing this recommendation.</t>
  </si>
  <si>
    <t>Where possible, conduct VVO device deployment and VVO IT system commissioning in tandem to reduce the amount of time needed for post-deployment VVO commissioning</t>
  </si>
  <si>
    <t>DPU 20-46, Information Request AR 4-15</t>
  </si>
  <si>
    <t>The Company has updated it process flows to include this step</t>
  </si>
  <si>
    <t>The company has implemented this recommendation.</t>
  </si>
  <si>
    <t>Each EDC should discuss the role of load balancing, phase balancing in the deployment of VVO, and why neither were chosen to be conducted.</t>
  </si>
  <si>
    <t>DPU 20-46, Information Request AR 4-16</t>
  </si>
  <si>
    <t>During the engineering phase, load and phase balancing requirements will be identified. The company employs the "Feeder Load Balance Criteria" section of its Distribution Planning Criteria in its analysis of VVO circuits and makes balancing recommendations where necessary. The criteria state that feeder load balance correction is necessary if the neutral current exceeds 30% of the feeder ground relay pickup setting, or the difference between the high and low phase amps exceeds 100A.</t>
  </si>
  <si>
    <t>The company's Distribution Planning and Asset Management team has included several distribution feeder phase balancing recommendations in the VVO scopes developed. These recommendations arose from the initial VVO Cyme analysis and modeling completed for the specific stations and feeders targeted for VVO implementation. Upon completing the load flow and power quality analysis, minor phase balancing steps were identified to correct load imbalance according to the Planning Criteria.</t>
  </si>
  <si>
    <t>MA Grid Mod 2021 ADA Eval</t>
  </si>
  <si>
    <t>Once VVO is ready for On / Off testing, EDCs follow VVO On / Off cycling for at least 9 months, covering one full summer, one full winter, and one of either the spring or fall shoulder seasons.</t>
  </si>
  <si>
    <t>The Company utilized 9-month On/Off testing as recommended throughout the 2018-2021 term and plan to continue during the 2022-2025 investment term.</t>
  </si>
  <si>
    <t>The Company will continue with On / Off testing as recommended. The company has decided to temporarily halt the procurement of feeder licenses effective March 28, 2023 until a resolution is found for the performance problems described in the VVO challenges in Section III. The company is committed to finding a solution, either through Utilidata or a shift to ADMS, and restarting deployment as soon as possible. In the meantime, National Grid will concentrate on deploying equipment in preparation for a solution. The VVO control software has encountered problems with Capacitor Switching Order, VAR Settings, Undesirable Capacitor Exclusions, and difficulties in controlling midline regulators, leading to VVO disengagement or failure to resume due to software or vender settings related issues.</t>
  </si>
  <si>
    <t>Where possible, National Grid should accelerate the VVO On / Off testing start date to June 1, 2020 from July 1, 2020 to ensure 9 months of VVO On / Off testing can cover one full summer, one full winter, and one of either the spring or fall shoulder seasons.</t>
  </si>
  <si>
    <t>See VVO recommendation 4.</t>
  </si>
  <si>
    <t>EDCs should continue tracking complaints along feeders receiving VVO investment to ensure the analysis of voltage-related complaints is feasible in 2021.</t>
  </si>
  <si>
    <t>DPU 20-46, Information Request AR 4-17</t>
  </si>
  <si>
    <t>Refer to DPU 20-46 AR 4-17: National Grid will continue to track and report voltage complaints for the 16 feeders as described in Performance Metrics 2.12 in 2021.  Going forward the additional feeders to receive VVO will have voltage-related complaints tracked and reported.</t>
  </si>
  <si>
    <t>For the 2022 Annual report the count of feeders to be reviewed for voltage-related complaints will total 72 to encompass the 12 substations with VVO investments or planned to have VVO investments. With each consecutive year the count of feeders to have their voltage-related complaints reviewed  will increase to cover the most recent planned deployments.</t>
  </si>
  <si>
    <t>This recommendation has been implemented.</t>
  </si>
  <si>
    <t>EDCs should continue discussions with Guidehouse throughout 2020, as analysis of performance metrics will begin to be fine-tuned around nuances surrounding each of the VVO feeders, including: 
     -     Construction of baselines for analysis of performance metrics 
     -     Distributed generation penetration, and effects of feeders with high penetration rates on analysis of performance metrics 
     -     Customer counts per feeder, especially where some feeders have &lt;10 customers</t>
  </si>
  <si>
    <t>Data to support VVO baseline construction was provided in the 2018-2021 term. Going forward, the newest VVO feeders baseline information will be shared with Guidehouse for their review and analysis.</t>
  </si>
  <si>
    <t>The newest VVO feeder baseline information will be shared Guidehouse for their review and analysis each year for the 2022-2025 term.</t>
  </si>
  <si>
    <t>EDCs explore voltage setpoints to determine whether further voltage reductions can be achieved when VVO is engaged.</t>
  </si>
  <si>
    <t>DPU 21-30, Information Request DPU-2-11</t>
  </si>
  <si>
    <t>The VVO voltage setpoints we researched in-depth at the beginning and middle of 2018-2021 to ensure all set points are the most optimal for the feeders and substations. The Company will continue to target the voltage set points from the first term as they have been deduced to be the optimal set points with the current capacitor bank and voltage regulator being deployed.</t>
  </si>
  <si>
    <t>The company will continue to evaluate to ensure current targets are optimal and change the approach upon new data being introduced if necessary.</t>
  </si>
  <si>
    <t>EDCs identify whether there is an impact of reverse power flow from distributed generation on VVO operation. The impact of reverse power flow on VVO operation may have a large impact on the evaluated performance of VVO for the upcoming spring and summer 2021 M&amp;V periods.</t>
  </si>
  <si>
    <t>Historically VVO has not been implemented on feeders with large amounts of DG as a result of large amounts reverse power flow affecting both the caps and regulators. Throughout the 2018-2021 term no VVO solutions were implemented on feeders with exceptionally high DG impacts on them. The Company is exploring options and settings to implement going forward to determine potential impacts and solutions to VVO schemes implemented on these highly impacted DG feeders.</t>
  </si>
  <si>
    <t>In the 2022-2025 term, no VVO schemes planned to-date have been on feeders with high impacting DG</t>
  </si>
  <si>
    <t>Guidehouse and the EDCs agreed to the plan for VVO On/Off testing to continue for at least 9 months, covering summer (June, July, and August), winter (December, January, and February), and one of the spring (March, April, and May) or fall (September, October, November) shoulder seasons. To provide results for reporting of Performance Metrics later in 2021 and 2022, the EDCs should continue with this plan.</t>
  </si>
  <si>
    <t>See response to VVO Recommendation 4</t>
  </si>
  <si>
    <t>EDCs should identify and take additional steps to balance load across feeders and phases before the deployment of VVO. This step can yield energy savings that could be attributed to VVO investment.</t>
  </si>
  <si>
    <t>See Response to VVO Recommendation 3</t>
  </si>
  <si>
    <t>EDCs and Guidehouse should work to update stamped-approved performance metrics after completing analysis of all VVO performance metrics, based upon methods included in this evaluation report.</t>
  </si>
  <si>
    <t>DPU 21-30, DPU-2-11</t>
  </si>
  <si>
    <t>The Company will continue to work with the EDCs and Guidehouse to identify and agree on opportunities to enhance the performance metrics for VVO and will file updated performance metrics based on our shared agreement.</t>
  </si>
  <si>
    <t>These metrics were revised November 7, 2022 in the DPU 21-81 proceedings and practices will be updated where applicable.</t>
  </si>
  <si>
    <t>The company will continue to reference the revised performance metrics.</t>
  </si>
  <si>
    <t>Ensure that VVO On / Off testing is running according to plan, with limited pauses to the VVO On / Off testing schedule. A large number of data points across substations and feeders were removed due to extended pauses in VVO On / Off testing. Sustained VVO On / Off testing will increase the amount of usable data in the evaluation, and improve the precision and accuracy of impact estimates.</t>
  </si>
  <si>
    <t>MA Grid Mod 2021 ADMS/ALF Eval</t>
  </si>
  <si>
    <t>Consider investigating how to improve outcomes across VVO feeders. The voltage reductions varied across the substations and feeders. Some feeders underwent no material change in voltage, indicating potential VVO malfunctions, while other feeders exhibited sustained reductions in voltage when VVO was engaged. Both Eversource and National Grid should investigate how to better maintain sustained voltage reductions when VVO is engaged across all substations and feeders.</t>
  </si>
  <si>
    <t>The company is continuously looking for ways to improve outcomes across VVO feeders. This includes, but is not limited to, procuring more suitable equipment and software, improving upon existing processes to lead to better implementation, and performing analysis and investigations into all issues related to VVO. The company will continue in the 2022-2025 term to investigate and proceed with changes in order to better maintain sustained voltage reductions when VVO is engaged.</t>
  </si>
  <si>
    <t>In the 2022-2025 development and implementation, the use of VVO control software as the control logic for VVO was evaluated and paused on future circuits so as to better investigate existing issues and determine fixes with the vendor while also evaluating internal options such as ADMS control.</t>
  </si>
  <si>
    <t>MA Grid Mod 2022 VVO Eval</t>
  </si>
  <si>
    <t>Ensure VVO On/Off testing is running according to plan, with limited pauses to the VVO On/Off testing schedule. Across the VVO feeders, one-quarter to one-half of data points were removed due to extended pauses in VVO On/Off testing. For some feeders, this resulted in the vast majority of provided data to be unusable for components of this evaluation (e.g., for estimation of distribution loss and power factor reductions). Sustained On/Off testing will increase the amount of usable data in the evaluation and improve the ability for Guidehouse to provide a comprehensive evaluation of VVO performance metrics. </t>
  </si>
  <si>
    <t>Field device failures will continue to be monitored in order to address discrepancies as they are identified. This should reduce dropped data points and duration of pauses. The VVO program team will prioritize work in troubleshooting/replacing damaged or faulty devices as needed to minimize pauses between points. </t>
  </si>
  <si>
    <t xml:space="preserve">This recommendation was considered and accepted.   National Grid will work to ensure identified errors with VVO devices are addressed to minimize downtime during the On/Off testing period. </t>
  </si>
  <si>
    <t>This recommendation is being implemented. </t>
  </si>
  <si>
    <t xml:space="preserve">Confirm adjustments to VVO On/Off testing schedule for any VVO feeders prior to implementation. VVO On/Off testing is designed similarly to a Randomized Controlled Trial (RCT), and adjustments to the testing schedule could, potentially, hinder the effectiveness of the testing design and cause biases to evaluation results. Ensuring there is proper balance in the number of VVO on and off hours throughout the evaluation period will allow for Guidehouse to provide a comprehensive and accurate evaluation of VVO performance metrics. </t>
  </si>
  <si>
    <t>The On/Off testing schedule follows either a week-on/week-off policy, or a day-on/day-off policy whereby VVO is enabled and active and inactive for an equal amount of time. This ensures proper balance in the data collected and is in alignment with this recommendation.  </t>
  </si>
  <si>
    <t>National Grid understands the importance of maintaining data symmetry in collecting On/Off data. This recommendation aligns with current practices.</t>
  </si>
  <si>
    <t>This recommendation has been implemented. </t>
  </si>
  <si>
    <t>Continue to investigate how to improve outcomes across VVO feeders. Many feeders across the EDCs underwent no material change in voltage. Correspondingly, energy reduction estimates were small-to-insignificant. These observations may indicate flaws in the VVO control scheme for these feeders. In order to improve VVO performance, Guidehouse recommends that the EDCs continue their efforts to investigate root causes to shortcomings in the VVO control schemes and work with distribution engineers and the VVO vendors to respond accordingly. If needed, Guidehouse can conduct in-depth case studies at these substations further understand shortcomings in the VVO control scheme. </t>
  </si>
  <si>
    <t>National Grid will continue to work with distribution engineers and vendors to investigate solutions in improving VVO performance. The Company would also welcome additional insight from Guidehouse. For instance, if there are periods during the year or certain feeder conditions that are correlated with negative VVO performance the Company could adjust the VVO schedule to keep VVO off during those periods and boost overall performance.</t>
  </si>
  <si>
    <t xml:space="preserve">This recommendation is being implemented. </t>
  </si>
  <si>
    <r>
      <t>Guidehouse</t>
    </r>
    <r>
      <rPr>
        <sz val="11"/>
        <color theme="1"/>
        <rFont val="Calibri"/>
        <family val="2"/>
      </rPr>
      <t xml:space="preserve"> should work with the EDCs to implement an updated data collection template and format, using experience gained during the Q2’19 data collection process, to streamline data collection and make the process more efficient.</t>
    </r>
  </si>
  <si>
    <r>
      <t xml:space="preserve">EDCs should work with </t>
    </r>
    <r>
      <rPr>
        <sz val="11"/>
        <color theme="1"/>
        <rFont val="Calibri"/>
        <family val="2"/>
      </rPr>
      <t>Guidehouse to develop a case-study approach to understanding reliability impacts due to ADA investments, and helping distinguish between how impacts are attributed to M&amp;C vs ADA where these investments are deployed on same circuit.</t>
    </r>
  </si>
  <si>
    <r>
      <t>National Grid should consider updating the asset intake process so that equipment ordered for the Grid Modernization Program is</t>
    </r>
    <r>
      <rPr>
        <sz val="11"/>
        <color theme="1"/>
        <rFont val="Calibri"/>
        <family val="2"/>
      </rPr>
      <t xml:space="preserve"> marked or designated for that program and is clearly identified as assigned/allocated to the GMP program.  This may help prevent equipment from being diverted from inventory for other uses within the utility.</t>
    </r>
  </si>
  <si>
    <r>
      <t xml:space="preserve">In the future, the EDCs could consider a more sophisticated statistical approach to assessing the reliability impacts of ADA investments.  Such techniques require more outage data collection (e.g., outage cause), feeder characteristics (e.g., length, customers, location), equipment installed (e.g., number and type of reclosers), knowledge of other activities (e.g. timing of vegetation trimming), integration with weather data (e.g., hourly wind speed and direction) for feeders that receive the ADA investment and those that do not, but promise more insight on whether the ADA investments are yielding reliability improvements in MED and non-MED situations.  This type of approach is more complex and requires additional data collection and more analysis, but it could control for weather and other factors </t>
    </r>
    <r>
      <rPr>
        <sz val="11"/>
        <color theme="1"/>
        <rFont val="Calibri"/>
        <family val="2"/>
      </rPr>
      <t>effecting reliability.</t>
    </r>
  </si>
  <si>
    <r>
      <t xml:space="preserve">During 2022 – 2025, review of case study </t>
    </r>
    <r>
      <rPr>
        <sz val="11"/>
        <color rgb="FF000000"/>
        <rFont val="Calibri"/>
        <family val="2"/>
      </rPr>
      <t xml:space="preserve">opportunities </t>
    </r>
    <r>
      <rPr>
        <sz val="11"/>
        <color theme="1"/>
        <rFont val="Calibri"/>
        <family val="2"/>
      </rPr>
      <t xml:space="preserve">will continue to be completed.  </t>
    </r>
  </si>
  <si>
    <r>
      <rPr>
        <sz val="11"/>
        <color rgb="FF000000"/>
        <rFont val="Calibri"/>
        <family val="2"/>
      </rPr>
      <t>T</t>
    </r>
    <r>
      <rPr>
        <sz val="11"/>
        <color theme="1"/>
        <rFont val="Calibri"/>
        <family val="2"/>
      </rPr>
      <t>he EDCs should plan out each investment moving forward to explicitly include capital and operational components of ADMS/ALF to insure complete visibility both internally and externally.</t>
    </r>
  </si>
  <si>
    <r>
      <t>T</t>
    </r>
    <r>
      <rPr>
        <sz val="11"/>
        <color theme="1"/>
        <rFont val="Calibri"/>
        <family val="2"/>
      </rPr>
      <t>he EDCs should continue to keep investments in cleaning data to support ADMS/ALF separate from investments in the actual ADMS software, implementation, and operationalization in order to avoid common problems experienced in the industry.</t>
    </r>
  </si>
  <si>
    <r>
      <rPr>
        <sz val="11"/>
        <color rgb="FF000000"/>
        <rFont val="Calibri"/>
        <family val="2"/>
      </rPr>
      <t xml:space="preserve">Drive testing was included in the original plan, but due to delays it was not started until the current term. The recommendation was considered and is being implemented for the coverage area.  
</t>
    </r>
    <r>
      <rPr>
        <sz val="11"/>
        <color rgb="FFFF0000"/>
        <rFont val="Calibri"/>
        <family val="2"/>
      </rPr>
      <t xml:space="preserve">
 </t>
    </r>
  </si>
  <si>
    <r>
      <rPr>
        <sz val="11"/>
        <color rgb="FF000000"/>
        <rFont val="Calibri"/>
        <family val="2"/>
      </rPr>
      <t xml:space="preserve">This recommendation is being implemented. Initial drive-testing was completed for a designated area to determine field signal strength and additional areas will be completed during the term. 
</t>
    </r>
    <r>
      <rPr>
        <b/>
        <sz val="11"/>
        <color rgb="FFFF0000"/>
        <rFont val="Calibri"/>
        <family val="2"/>
      </rPr>
      <t xml:space="preserve">
 </t>
    </r>
  </si>
  <si>
    <r>
      <rPr>
        <sz val="11"/>
        <color theme="1"/>
        <rFont val="Calibri"/>
        <family val="2"/>
      </rPr>
      <t>Refer to ADA</t>
    </r>
    <r>
      <rPr>
        <sz val="11"/>
        <color rgb="FF000000"/>
        <rFont val="Calibri"/>
        <family val="2"/>
      </rPr>
      <t xml:space="preserve"> Recommendation 3. M&amp;C follows same advice.</t>
    </r>
  </si>
  <si>
    <r>
      <rPr>
        <sz val="11"/>
        <color theme="1"/>
        <rFont val="Calibri"/>
        <family val="2"/>
      </rPr>
      <t>The GME t</t>
    </r>
    <r>
      <rPr>
        <sz val="11"/>
        <color rgb="FF000000"/>
        <rFont val="Calibri"/>
        <family val="2"/>
      </rPr>
      <t>eam plans to continue M&amp;C data analysis for the term and expand our data collection to integrate other metrics and factors that are relevant to storm and blue sky outage conditions.</t>
    </r>
  </si>
  <si>
    <r>
      <rPr>
        <sz val="11"/>
        <color theme="1"/>
        <rFont val="Calibri"/>
        <family val="2"/>
      </rPr>
      <t>The GME team believes this re</t>
    </r>
    <r>
      <rPr>
        <sz val="11"/>
        <color rgb="FF000000"/>
        <rFont val="Calibri"/>
        <family val="2"/>
      </rPr>
      <t>commendation is continuously being implemented.</t>
    </r>
  </si>
  <si>
    <r>
      <rPr>
        <sz val="11"/>
        <color theme="1"/>
        <rFont val="Calibri"/>
        <family val="2"/>
      </rPr>
      <t>The company utilizes</t>
    </r>
    <r>
      <rPr>
        <sz val="11"/>
        <color rgb="FF000000"/>
        <rFont val="Calibri"/>
        <family val="2"/>
      </rPr>
      <t xml:space="preserve"> M&amp;C Feeder Monitors at locations that involve DER to help aid in current load flow analysis and determine the effect that DERs have on the Power Factor and Power Quality.</t>
    </r>
  </si>
  <si>
    <r>
      <rPr>
        <sz val="11"/>
        <color theme="1"/>
        <rFont val="Calibri"/>
        <family val="2"/>
      </rPr>
      <t>i.) Cannot be done without a b</t>
    </r>
    <r>
      <rPr>
        <sz val="11"/>
        <color rgb="FF000000"/>
        <rFont val="Calibri"/>
        <family val="2"/>
      </rPr>
      <t>attery backup. ii.) M&amp;C investments are being added to ADA schemes in order to assist with this and have been always incorporated where applicable in the past. iii.) After looking at the cost benefit and existing planned deployment of future investments such as ADA and ADMS, battery back-ups are still under consideration.</t>
    </r>
  </si>
  <si>
    <r>
      <rPr>
        <sz val="11"/>
        <color theme="1"/>
        <rFont val="Calibri"/>
        <family val="2"/>
      </rPr>
      <t>The Company will continue with the rapid pace and ramp u</t>
    </r>
    <r>
      <rPr>
        <sz val="11"/>
        <color rgb="FF000000"/>
        <rFont val="Calibri"/>
        <family val="2"/>
      </rPr>
      <t>p VVO device deployment of all previous and current year work in order to support the data collection for analysis.</t>
    </r>
  </si>
  <si>
    <r>
      <t>The company has explored and created new pr</t>
    </r>
    <r>
      <rPr>
        <sz val="11"/>
        <color rgb="FF000000"/>
        <rFont val="Calibri"/>
        <family val="2"/>
      </rPr>
      <t>ocesses to streamline the implementation process and better integrate the control center servers. This process involves increased communication between the field and the integration team via Field Device Activation Forms</t>
    </r>
  </si>
  <si>
    <r>
      <rPr>
        <sz val="11"/>
        <color rgb="FF000000"/>
        <rFont val="Calibri"/>
        <family val="2"/>
      </rPr>
      <t>National Grid</t>
    </r>
    <r>
      <rPr>
        <i/>
        <sz val="11"/>
        <color rgb="FF000000"/>
        <rFont val="Calibri"/>
        <family val="2"/>
      </rPr>
      <t xml:space="preserve"> </t>
    </r>
    <r>
      <rPr>
        <sz val="11"/>
        <color rgb="FF000000"/>
        <rFont val="Calibri"/>
        <family val="2"/>
      </rPr>
      <t>will continue to investigate improvement opportunities for VVO energy reduction. The Company has taken steps to improve VVO performance including working with the term 1 software vendor to correct deficiencies in the VVO algorithm and installing additional telemetry to inform and optimize the VVO algorithm.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</si>
</sst>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u/>
      <sz val="11"/>
      <color theme="10"/>
      <name val="Calibri"/>
      <family val="2"/>
      <scheme val="minor"/>
    </font>
    <font>
      <sz val="11"/>
      <name val="Arial"/>
      <family val="2"/>
    </font>
    <font>
      <b/>
      <u/>
      <sz val="11"/>
      <color theme="1"/>
      <name val="Calibri"/>
      <family val="2"/>
      <scheme val="minor"/>
    </font>
    <font>
      <b/>
      <sz val="11"/>
      <name val="Calibri"/>
      <family val="2"/>
    </font>
    <font>
      <b/>
      <sz val="11"/>
      <color theme="1"/>
      <name val="Calibri"/>
      <family val="2"/>
    </font>
    <font>
      <sz val="11"/>
      <name val="Calibri"/>
      <family val="2"/>
    </font>
    <font>
      <sz val="11"/>
      <color theme="1"/>
      <name val="Calibri"/>
      <family val="2"/>
    </font>
    <font>
      <sz val="11"/>
      <color rgb="FF000000"/>
      <name val="Calibri"/>
      <family val="2"/>
    </font>
    <font>
      <sz val="11"/>
      <color rgb="FF050505"/>
      <name val="Calibri"/>
      <family val="2"/>
    </font>
    <font>
      <sz val="11"/>
      <color rgb="FFFF0000"/>
      <name val="Calibri"/>
      <family val="2"/>
    </font>
    <font>
      <b/>
      <sz val="11"/>
      <color rgb="FFFF0000"/>
      <name val="Calibri"/>
      <family val="2"/>
    </font>
    <font>
      <i/>
      <sz val="11"/>
      <color rgb="FF000000"/>
      <name val="Calibri"/>
      <family val="2"/>
    </font>
  </fonts>
  <fills count="3">
    <fill>
      <patternFill patternType="none"/>
    </fill>
    <fill>
      <patternFill patternType="gray125"/>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wrapText="1"/>
    </xf>
    <xf numFmtId="0" fontId="3" fillId="0" borderId="0" xfId="0" applyFont="1" applyAlignment="1">
      <alignment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5" xfId="1" applyFont="1" applyFill="1" applyBorder="1" applyAlignment="1">
      <alignment vertical="center" wrapText="1"/>
    </xf>
    <xf numFmtId="14" fontId="8"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7" fillId="0" borderId="8" xfId="1" applyFont="1" applyFill="1" applyBorder="1" applyAlignment="1">
      <alignmen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8" fillId="0" borderId="9" xfId="0" applyFont="1" applyBorder="1" applyAlignment="1">
      <alignment horizontal="justify" vertical="center" wrapText="1"/>
    </xf>
    <xf numFmtId="0" fontId="8" fillId="0" borderId="9" xfId="0" applyFont="1" applyBorder="1" applyAlignment="1">
      <alignment horizontal="center" vertical="center" wrapText="1"/>
    </xf>
    <xf numFmtId="0" fontId="8" fillId="0" borderId="9" xfId="0" applyFont="1" applyBorder="1" applyAlignment="1">
      <alignment vertical="center" wrapText="1"/>
    </xf>
    <xf numFmtId="0" fontId="7" fillId="0" borderId="13" xfId="1" applyFont="1" applyFill="1" applyBorder="1" applyAlignment="1">
      <alignment vertical="center" wrapText="1"/>
    </xf>
    <xf numFmtId="0" fontId="8" fillId="0" borderId="14" xfId="0" applyFont="1" applyBorder="1" applyAlignment="1">
      <alignment horizontal="center" vertical="center" wrapText="1"/>
    </xf>
    <xf numFmtId="0" fontId="10" fillId="0" borderId="0" xfId="0" applyFont="1" applyAlignment="1">
      <alignment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vertical="center" wrapText="1"/>
    </xf>
    <xf numFmtId="0" fontId="7" fillId="0" borderId="19" xfId="1" applyFont="1" applyFill="1" applyBorder="1" applyAlignment="1">
      <alignment vertical="center" wrapText="1"/>
    </xf>
    <xf numFmtId="0" fontId="8" fillId="0" borderId="20" xfId="0" applyFont="1" applyBorder="1" applyAlignment="1">
      <alignment horizontal="center" vertical="center" wrapText="1"/>
    </xf>
    <xf numFmtId="0" fontId="10" fillId="0" borderId="21" xfId="0" applyFont="1" applyBorder="1" applyAlignment="1">
      <alignment wrapText="1"/>
    </xf>
    <xf numFmtId="0" fontId="8" fillId="0" borderId="20" xfId="0" applyFont="1" applyBorder="1" applyAlignment="1">
      <alignment horizontal="left" vertical="center" wrapText="1"/>
    </xf>
    <xf numFmtId="0" fontId="8" fillId="0" borderId="22" xfId="0" applyFont="1" applyBorder="1" applyAlignment="1">
      <alignment horizontal="left" vertical="center" wrapText="1"/>
    </xf>
    <xf numFmtId="0" fontId="8" fillId="0" borderId="6" xfId="0" applyFont="1" applyBorder="1" applyAlignment="1">
      <alignment vertical="center" wrapText="1"/>
    </xf>
    <xf numFmtId="0" fontId="7" fillId="0" borderId="10" xfId="1" applyFont="1" applyFill="1" applyBorder="1" applyAlignment="1">
      <alignment vertical="center" wrapText="1"/>
    </xf>
    <xf numFmtId="14" fontId="8"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0" fillId="0" borderId="11" xfId="0" applyFont="1" applyBorder="1" applyAlignment="1">
      <alignment wrapText="1"/>
    </xf>
    <xf numFmtId="0" fontId="9" fillId="0" borderId="11" xfId="0" applyFont="1" applyBorder="1" applyAlignment="1">
      <alignment vertical="center" wrapText="1"/>
    </xf>
    <xf numFmtId="0" fontId="11"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vertical="center" wrapText="1"/>
    </xf>
    <xf numFmtId="0" fontId="8" fillId="0" borderId="1" xfId="0" applyFont="1" applyBorder="1" applyAlignment="1">
      <alignment horizontal="justify" vertical="center"/>
    </xf>
    <xf numFmtId="0" fontId="10" fillId="0" borderId="1" xfId="0" applyFont="1" applyBorder="1" applyAlignment="1">
      <alignment wrapText="1"/>
    </xf>
    <xf numFmtId="0" fontId="7" fillId="0" borderId="17" xfId="1" applyFont="1" applyFill="1" applyBorder="1" applyAlignment="1">
      <alignment vertical="center" wrapText="1"/>
    </xf>
    <xf numFmtId="0" fontId="8" fillId="0" borderId="16" xfId="0" applyFont="1" applyBorder="1" applyAlignment="1">
      <alignment horizontal="center" vertical="center" wrapText="1"/>
    </xf>
    <xf numFmtId="0" fontId="8" fillId="0" borderId="16" xfId="0" applyFont="1" applyBorder="1" applyAlignment="1">
      <alignment vertical="center" wrapText="1"/>
    </xf>
    <xf numFmtId="0" fontId="8" fillId="0" borderId="16" xfId="0" applyFont="1" applyBorder="1" applyAlignment="1">
      <alignment horizontal="left" vertical="center" wrapText="1"/>
    </xf>
    <xf numFmtId="0" fontId="8" fillId="0" borderId="18" xfId="0" applyFont="1" applyBorder="1" applyAlignment="1">
      <alignment horizontal="left" vertical="center" wrapText="1"/>
    </xf>
    <xf numFmtId="0" fontId="9" fillId="0" borderId="6" xfId="0" applyFont="1" applyBorder="1" applyAlignment="1">
      <alignment horizontal="left" vertical="center" wrapText="1"/>
    </xf>
    <xf numFmtId="0" fontId="8" fillId="0" borderId="8" xfId="0" applyFont="1" applyBorder="1" applyAlignment="1">
      <alignment horizontal="center" vertical="center" wrapText="1"/>
    </xf>
    <xf numFmtId="0" fontId="9" fillId="0" borderId="1" xfId="0" applyFont="1" applyBorder="1" applyAlignment="1">
      <alignment wrapText="1"/>
    </xf>
    <xf numFmtId="0" fontId="10" fillId="0" borderId="9" xfId="0" applyFont="1" applyBorder="1" applyAlignment="1">
      <alignment wrapText="1"/>
    </xf>
    <xf numFmtId="0" fontId="7" fillId="0" borderId="1" xfId="0" applyFont="1" applyBorder="1" applyAlignment="1">
      <alignment wrapText="1"/>
    </xf>
    <xf numFmtId="0" fontId="13" fillId="0" borderId="11" xfId="0" applyFont="1" applyBorder="1" applyAlignment="1">
      <alignment wrapText="1"/>
    </xf>
    <xf numFmtId="0" fontId="9" fillId="0" borderId="11" xfId="0" applyFont="1" applyBorder="1" applyAlignment="1">
      <alignment wrapText="1"/>
    </xf>
    <xf numFmtId="0" fontId="7" fillId="0" borderId="12" xfId="0" applyFont="1" applyBorder="1" applyAlignment="1">
      <alignment wrapText="1"/>
    </xf>
    <xf numFmtId="0" fontId="10" fillId="0" borderId="1" xfId="0" applyFont="1" applyBorder="1" applyAlignment="1">
      <alignment horizontal="left" vertical="center" wrapText="1"/>
    </xf>
    <xf numFmtId="0" fontId="9" fillId="0" borderId="0" xfId="0" applyFont="1" applyAlignment="1">
      <alignment vertical="center" wrapText="1"/>
    </xf>
    <xf numFmtId="0" fontId="10" fillId="0" borderId="21" xfId="0" applyFont="1" applyBorder="1" applyAlignment="1">
      <alignment horizontal="left" vertical="center" wrapText="1"/>
    </xf>
    <xf numFmtId="0" fontId="7"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DA3DC-DA0C-4964-946C-36B8DA3F627C}">
  <sheetPr>
    <pageSetUpPr fitToPage="1"/>
  </sheetPr>
  <dimension ref="A2:C17"/>
  <sheetViews>
    <sheetView view="pageLayout" zoomScaleNormal="100" workbookViewId="0">
      <selection activeCell="F68" sqref="F68"/>
    </sheetView>
  </sheetViews>
  <sheetFormatPr defaultRowHeight="14.5" x14ac:dyDescent="0.35"/>
  <cols>
    <col min="1" max="1" width="16.54296875" customWidth="1"/>
    <col min="2" max="2" width="20.453125" bestFit="1" customWidth="1"/>
  </cols>
  <sheetData>
    <row r="2" spans="1:3" x14ac:dyDescent="0.35">
      <c r="A2" s="6" t="s">
        <v>0</v>
      </c>
    </row>
    <row r="4" spans="1:3" x14ac:dyDescent="0.35">
      <c r="A4" s="6" t="s">
        <v>1</v>
      </c>
      <c r="B4" s="6" t="s">
        <v>2</v>
      </c>
      <c r="C4" s="6" t="s">
        <v>3</v>
      </c>
    </row>
    <row r="5" spans="1:3" x14ac:dyDescent="0.35">
      <c r="A5" t="s">
        <v>4</v>
      </c>
      <c r="B5" t="str">
        <f>Details!A1</f>
        <v>Evaluation Report</v>
      </c>
      <c r="C5" t="s">
        <v>5</v>
      </c>
    </row>
    <row r="6" spans="1:3" x14ac:dyDescent="0.35">
      <c r="A6" t="s">
        <v>6</v>
      </c>
      <c r="B6" t="str">
        <f>Details!B1</f>
        <v>Date Eval Report Filed</v>
      </c>
      <c r="C6" t="s">
        <v>7</v>
      </c>
    </row>
    <row r="7" spans="1:3" x14ac:dyDescent="0.35">
      <c r="A7" t="s">
        <v>8</v>
      </c>
      <c r="B7" t="str">
        <f>Details!C1</f>
        <v>Year</v>
      </c>
      <c r="C7" t="s">
        <v>9</v>
      </c>
    </row>
    <row r="8" spans="1:3" x14ac:dyDescent="0.35">
      <c r="A8" t="s">
        <v>10</v>
      </c>
      <c r="B8" t="str">
        <f>Details!D1</f>
        <v>Investment Area</v>
      </c>
      <c r="C8" t="s">
        <v>11</v>
      </c>
    </row>
    <row r="9" spans="1:3" x14ac:dyDescent="0.35">
      <c r="A9" t="s">
        <v>12</v>
      </c>
      <c r="B9" t="str">
        <f>Details!E1</f>
        <v>Recomm. Nbr.</v>
      </c>
      <c r="C9" t="s">
        <v>13</v>
      </c>
    </row>
    <row r="10" spans="1:3" x14ac:dyDescent="0.35">
      <c r="A10" t="s">
        <v>14</v>
      </c>
      <c r="B10" t="str">
        <f>Details!F1</f>
        <v>Recommendation Text</v>
      </c>
      <c r="C10" t="s">
        <v>15</v>
      </c>
    </row>
    <row r="11" spans="1:3" x14ac:dyDescent="0.35">
      <c r="A11" t="s">
        <v>16</v>
      </c>
      <c r="B11" t="e">
        <f>Details!#REF!</f>
        <v>#REF!</v>
      </c>
      <c r="C11" t="s">
        <v>17</v>
      </c>
    </row>
    <row r="12" spans="1:3" x14ac:dyDescent="0.35">
      <c r="A12" t="s">
        <v>18</v>
      </c>
      <c r="B12" t="e">
        <f>Details!#REF!</f>
        <v>#REF!</v>
      </c>
      <c r="C12" t="s">
        <v>19</v>
      </c>
    </row>
    <row r="13" spans="1:3" x14ac:dyDescent="0.35">
      <c r="A13" t="s">
        <v>20</v>
      </c>
      <c r="B13" t="e">
        <f>Details!#REF!</f>
        <v>#REF!</v>
      </c>
      <c r="C13" t="s">
        <v>21</v>
      </c>
    </row>
    <row r="14" spans="1:3" x14ac:dyDescent="0.35">
      <c r="A14" t="s">
        <v>22</v>
      </c>
      <c r="B14" t="str">
        <f>Details!G1</f>
        <v>Comment</v>
      </c>
      <c r="C14" t="s">
        <v>23</v>
      </c>
    </row>
    <row r="15" spans="1:3" x14ac:dyDescent="0.35">
      <c r="A15" t="s">
        <v>24</v>
      </c>
      <c r="B15" t="str">
        <f>Details!H1</f>
        <v>A. Assessment of the evaluation consultant’s recommendations during both the 2018-2021 term (for continuing investments) and the 2022-2025 term</v>
      </c>
      <c r="C15" t="s">
        <v>25</v>
      </c>
    </row>
    <row r="16" spans="1:3" x14ac:dyDescent="0.35">
      <c r="A16" t="s">
        <v>26</v>
      </c>
      <c r="B16" t="str">
        <f>Details!I1</f>
        <v>B. Explanation of whether and how the company considered each recommendation during 2022-2025 investment plan development and implementation</v>
      </c>
      <c r="C16" t="s">
        <v>27</v>
      </c>
    </row>
    <row r="17" spans="1:3" x14ac:dyDescent="0.35">
      <c r="A17" t="s">
        <v>28</v>
      </c>
      <c r="B17" t="str">
        <f>Details!J1</f>
        <v>C. Implementation status of each recommendation</v>
      </c>
      <c r="C17" t="s">
        <v>29</v>
      </c>
    </row>
  </sheetData>
  <pageMargins left="0.25" right="0.25" top="0.75" bottom="0.75" header="0.3" footer="0.3"/>
  <pageSetup scale="81" fitToHeight="0" orientation="landscape" r:id="rId1"/>
  <headerFooter>
    <oddHeader>&amp;RMassachusetts Electric Company and
Nantucket Electric Company
each d/b/a National Grid
D.P.U. 24-40
Grid Modernization Guidehouse Recommendations CY2024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F1C3C-C9E4-43AD-96E6-E5AEE458BAC8}">
  <sheetPr>
    <pageSetUpPr fitToPage="1"/>
  </sheetPr>
  <dimension ref="A1:J69"/>
  <sheetViews>
    <sheetView tabSelected="1" zoomScale="59" zoomScaleNormal="59" zoomScaleSheetLayoutView="80" zoomScalePageLayoutView="55" workbookViewId="0">
      <selection activeCell="C66" sqref="C66"/>
    </sheetView>
  </sheetViews>
  <sheetFormatPr defaultColWidth="8.7265625" defaultRowHeight="14" x14ac:dyDescent="0.3"/>
  <cols>
    <col min="1" max="1" width="13.453125" style="5" customWidth="1"/>
    <col min="2" max="4" width="12.81640625" style="3" customWidth="1"/>
    <col min="5" max="5" width="11.54296875" style="3" customWidth="1"/>
    <col min="6" max="6" width="133" style="2" customWidth="1"/>
    <col min="7" max="7" width="29.54296875" style="4" customWidth="1"/>
    <col min="8" max="8" width="68" style="4" customWidth="1"/>
    <col min="9" max="9" width="76.26953125" style="4" customWidth="1"/>
    <col min="10" max="10" width="59.54296875" style="4" customWidth="1"/>
    <col min="11" max="16384" width="8.7265625" style="1"/>
  </cols>
  <sheetData>
    <row r="1" spans="1:10" ht="98.25" customHeight="1" x14ac:dyDescent="0.3">
      <c r="A1" s="7" t="s">
        <v>30</v>
      </c>
      <c r="B1" s="8" t="s">
        <v>31</v>
      </c>
      <c r="C1" s="8" t="s">
        <v>32</v>
      </c>
      <c r="D1" s="8" t="s">
        <v>33</v>
      </c>
      <c r="E1" s="8" t="s">
        <v>34</v>
      </c>
      <c r="F1" s="8" t="s">
        <v>35</v>
      </c>
      <c r="G1" s="9" t="s">
        <v>36</v>
      </c>
      <c r="H1" s="8" t="s">
        <v>37</v>
      </c>
      <c r="I1" s="8" t="s">
        <v>38</v>
      </c>
      <c r="J1" s="10" t="s">
        <v>39</v>
      </c>
    </row>
    <row r="2" spans="1:10" ht="106.5" customHeight="1" x14ac:dyDescent="0.3">
      <c r="A2" s="11" t="s">
        <v>40</v>
      </c>
      <c r="B2" s="12">
        <v>43921</v>
      </c>
      <c r="C2" s="13">
        <v>2019</v>
      </c>
      <c r="D2" s="13" t="s">
        <v>41</v>
      </c>
      <c r="E2" s="13">
        <v>1</v>
      </c>
      <c r="F2" s="14" t="s">
        <v>267</v>
      </c>
      <c r="G2" s="13" t="s">
        <v>42</v>
      </c>
      <c r="H2" s="15" t="s">
        <v>43</v>
      </c>
      <c r="I2" s="15" t="s">
        <v>44</v>
      </c>
      <c r="J2" s="16" t="s">
        <v>45</v>
      </c>
    </row>
    <row r="3" spans="1:10" ht="174.75" customHeight="1" x14ac:dyDescent="0.3">
      <c r="A3" s="17" t="s">
        <v>40</v>
      </c>
      <c r="B3" s="18">
        <v>43921</v>
      </c>
      <c r="C3" s="19">
        <v>2019</v>
      </c>
      <c r="D3" s="19" t="s">
        <v>41</v>
      </c>
      <c r="E3" s="19">
        <v>2</v>
      </c>
      <c r="F3" s="20" t="s">
        <v>268</v>
      </c>
      <c r="G3" s="19" t="s">
        <v>46</v>
      </c>
      <c r="H3" s="21" t="s">
        <v>47</v>
      </c>
      <c r="I3" s="21" t="s">
        <v>48</v>
      </c>
      <c r="J3" s="22" t="s">
        <v>49</v>
      </c>
    </row>
    <row r="4" spans="1:10" ht="174.75" customHeight="1" x14ac:dyDescent="0.3">
      <c r="A4" s="17" t="s">
        <v>50</v>
      </c>
      <c r="B4" s="18">
        <v>43921</v>
      </c>
      <c r="C4" s="19">
        <v>2019</v>
      </c>
      <c r="D4" s="19" t="s">
        <v>41</v>
      </c>
      <c r="E4" s="19">
        <v>3</v>
      </c>
      <c r="F4" s="20" t="s">
        <v>269</v>
      </c>
      <c r="G4" s="19" t="s">
        <v>51</v>
      </c>
      <c r="H4" s="21" t="s">
        <v>52</v>
      </c>
      <c r="I4" s="21" t="s">
        <v>53</v>
      </c>
      <c r="J4" s="22" t="s">
        <v>54</v>
      </c>
    </row>
    <row r="5" spans="1:10" ht="260.25" customHeight="1" x14ac:dyDescent="0.3">
      <c r="A5" s="17" t="s">
        <v>50</v>
      </c>
      <c r="B5" s="18">
        <v>43921</v>
      </c>
      <c r="C5" s="19">
        <v>2019</v>
      </c>
      <c r="D5" s="19" t="s">
        <v>41</v>
      </c>
      <c r="E5" s="19">
        <v>4</v>
      </c>
      <c r="F5" s="20" t="s">
        <v>55</v>
      </c>
      <c r="G5" s="19" t="s">
        <v>56</v>
      </c>
      <c r="H5" s="21" t="s">
        <v>57</v>
      </c>
      <c r="I5" s="21" t="s">
        <v>58</v>
      </c>
      <c r="J5" s="22" t="s">
        <v>59</v>
      </c>
    </row>
    <row r="6" spans="1:10" ht="215.25" customHeight="1" x14ac:dyDescent="0.3">
      <c r="A6" s="17" t="s">
        <v>50</v>
      </c>
      <c r="B6" s="18">
        <v>43921</v>
      </c>
      <c r="C6" s="19">
        <v>2019</v>
      </c>
      <c r="D6" s="19" t="s">
        <v>41</v>
      </c>
      <c r="E6" s="19">
        <v>5</v>
      </c>
      <c r="F6" s="20" t="s">
        <v>270</v>
      </c>
      <c r="G6" s="19" t="s">
        <v>60</v>
      </c>
      <c r="H6" s="23" t="s">
        <v>61</v>
      </c>
      <c r="I6" s="23" t="s">
        <v>62</v>
      </c>
      <c r="J6" s="22" t="s">
        <v>63</v>
      </c>
    </row>
    <row r="7" spans="1:10" ht="339" customHeight="1" x14ac:dyDescent="0.3">
      <c r="A7" s="17" t="s">
        <v>50</v>
      </c>
      <c r="B7" s="18">
        <v>44372</v>
      </c>
      <c r="C7" s="19">
        <v>2020</v>
      </c>
      <c r="D7" s="19" t="s">
        <v>41</v>
      </c>
      <c r="E7" s="19">
        <v>6</v>
      </c>
      <c r="F7" s="24" t="s">
        <v>64</v>
      </c>
      <c r="G7" s="19" t="s">
        <v>65</v>
      </c>
      <c r="H7" s="22" t="s">
        <v>66</v>
      </c>
      <c r="I7" s="22" t="s">
        <v>66</v>
      </c>
      <c r="J7" s="22" t="s">
        <v>66</v>
      </c>
    </row>
    <row r="8" spans="1:10" ht="101.5" x14ac:dyDescent="0.3">
      <c r="A8" s="17" t="s">
        <v>50</v>
      </c>
      <c r="B8" s="18">
        <v>44372</v>
      </c>
      <c r="C8" s="19">
        <v>2020</v>
      </c>
      <c r="D8" s="19" t="s">
        <v>41</v>
      </c>
      <c r="E8" s="19">
        <v>7</v>
      </c>
      <c r="F8" s="24" t="s">
        <v>67</v>
      </c>
      <c r="G8" s="19" t="s">
        <v>68</v>
      </c>
      <c r="H8" s="23" t="s">
        <v>66</v>
      </c>
      <c r="I8" s="23" t="s">
        <v>66</v>
      </c>
      <c r="J8" s="25" t="s">
        <v>66</v>
      </c>
    </row>
    <row r="9" spans="1:10" ht="58" x14ac:dyDescent="0.3">
      <c r="A9" s="17" t="s">
        <v>69</v>
      </c>
      <c r="B9" s="18">
        <v>44372</v>
      </c>
      <c r="C9" s="19">
        <v>2020</v>
      </c>
      <c r="D9" s="19" t="s">
        <v>41</v>
      </c>
      <c r="E9" s="19">
        <v>8</v>
      </c>
      <c r="F9" s="24" t="s">
        <v>70</v>
      </c>
      <c r="G9" s="19" t="s">
        <v>68</v>
      </c>
      <c r="H9" s="23" t="s">
        <v>71</v>
      </c>
      <c r="I9" s="23" t="s">
        <v>72</v>
      </c>
      <c r="J9" s="25" t="s">
        <v>73</v>
      </c>
    </row>
    <row r="10" spans="1:10" ht="116" x14ac:dyDescent="0.3">
      <c r="A10" s="17" t="s">
        <v>69</v>
      </c>
      <c r="B10" s="18">
        <v>44372</v>
      </c>
      <c r="C10" s="19">
        <v>2020</v>
      </c>
      <c r="D10" s="19" t="s">
        <v>41</v>
      </c>
      <c r="E10" s="19">
        <v>9</v>
      </c>
      <c r="F10" s="24" t="s">
        <v>74</v>
      </c>
      <c r="G10" s="19" t="s">
        <v>68</v>
      </c>
      <c r="H10" s="21" t="s">
        <v>75</v>
      </c>
      <c r="I10" s="21" t="s">
        <v>271</v>
      </c>
      <c r="J10" s="22" t="s">
        <v>76</v>
      </c>
    </row>
    <row r="11" spans="1:10" ht="408.75" customHeight="1" x14ac:dyDescent="0.3">
      <c r="A11" s="17" t="s">
        <v>69</v>
      </c>
      <c r="B11" s="18">
        <v>44743</v>
      </c>
      <c r="C11" s="19">
        <v>2021</v>
      </c>
      <c r="D11" s="19" t="s">
        <v>41</v>
      </c>
      <c r="E11" s="19">
        <v>10</v>
      </c>
      <c r="F11" s="21" t="s">
        <v>77</v>
      </c>
      <c r="G11" s="19" t="s">
        <v>78</v>
      </c>
      <c r="H11" s="21" t="s">
        <v>79</v>
      </c>
      <c r="I11" s="23" t="s">
        <v>62</v>
      </c>
      <c r="J11" s="22" t="s">
        <v>63</v>
      </c>
    </row>
    <row r="12" spans="1:10" ht="116" x14ac:dyDescent="0.3">
      <c r="A12" s="17" t="s">
        <v>80</v>
      </c>
      <c r="B12" s="18">
        <v>44743</v>
      </c>
      <c r="C12" s="19">
        <v>2021</v>
      </c>
      <c r="D12" s="19" t="s">
        <v>41</v>
      </c>
      <c r="E12" s="19">
        <v>11</v>
      </c>
      <c r="F12" s="24" t="s">
        <v>81</v>
      </c>
      <c r="G12" s="19" t="s">
        <v>82</v>
      </c>
      <c r="H12" s="19" t="s">
        <v>66</v>
      </c>
      <c r="I12" s="19" t="s">
        <v>66</v>
      </c>
      <c r="J12" s="26" t="s">
        <v>66</v>
      </c>
    </row>
    <row r="13" spans="1:10" ht="58" x14ac:dyDescent="0.3">
      <c r="A13" s="17" t="s">
        <v>80</v>
      </c>
      <c r="B13" s="18">
        <v>44743</v>
      </c>
      <c r="C13" s="19">
        <v>2021</v>
      </c>
      <c r="D13" s="19" t="s">
        <v>41</v>
      </c>
      <c r="E13" s="19">
        <v>12</v>
      </c>
      <c r="F13" s="24" t="s">
        <v>83</v>
      </c>
      <c r="G13" s="19" t="s">
        <v>82</v>
      </c>
      <c r="H13" s="23" t="s">
        <v>84</v>
      </c>
      <c r="I13" s="23" t="s">
        <v>84</v>
      </c>
      <c r="J13" s="25" t="s">
        <v>84</v>
      </c>
    </row>
    <row r="14" spans="1:10" ht="72.5" x14ac:dyDescent="0.3">
      <c r="A14" s="17" t="s">
        <v>80</v>
      </c>
      <c r="B14" s="18">
        <v>44743</v>
      </c>
      <c r="C14" s="19">
        <v>2021</v>
      </c>
      <c r="D14" s="19" t="s">
        <v>41</v>
      </c>
      <c r="E14" s="19">
        <v>13</v>
      </c>
      <c r="F14" s="24" t="s">
        <v>85</v>
      </c>
      <c r="G14" s="19" t="s">
        <v>82</v>
      </c>
      <c r="H14" s="23" t="s">
        <v>86</v>
      </c>
      <c r="I14" s="23" t="s">
        <v>86</v>
      </c>
      <c r="J14" s="25" t="s">
        <v>86</v>
      </c>
    </row>
    <row r="15" spans="1:10" ht="58" x14ac:dyDescent="0.3">
      <c r="A15" s="17" t="s">
        <v>80</v>
      </c>
      <c r="B15" s="18">
        <v>44743</v>
      </c>
      <c r="C15" s="19">
        <v>2021</v>
      </c>
      <c r="D15" s="19" t="s">
        <v>41</v>
      </c>
      <c r="E15" s="19">
        <v>14</v>
      </c>
      <c r="F15" s="24" t="s">
        <v>87</v>
      </c>
      <c r="G15" s="19"/>
      <c r="H15" s="24" t="s">
        <v>88</v>
      </c>
      <c r="I15" s="24" t="s">
        <v>89</v>
      </c>
      <c r="J15" s="27" t="s">
        <v>90</v>
      </c>
    </row>
    <row r="16" spans="1:10" ht="116" x14ac:dyDescent="0.3">
      <c r="A16" s="17" t="s">
        <v>91</v>
      </c>
      <c r="B16" s="18">
        <v>44743</v>
      </c>
      <c r="C16" s="19">
        <v>2021</v>
      </c>
      <c r="D16" s="19" t="s">
        <v>41</v>
      </c>
      <c r="E16" s="19">
        <v>15</v>
      </c>
      <c r="F16" s="24" t="s">
        <v>92</v>
      </c>
      <c r="G16" s="19"/>
      <c r="H16" s="21" t="s">
        <v>93</v>
      </c>
      <c r="I16" s="21" t="s">
        <v>94</v>
      </c>
      <c r="J16" s="22" t="s">
        <v>95</v>
      </c>
    </row>
    <row r="17" spans="1:10" ht="87" x14ac:dyDescent="0.3">
      <c r="A17" s="17" t="s">
        <v>96</v>
      </c>
      <c r="B17" s="18">
        <v>45107</v>
      </c>
      <c r="C17" s="19">
        <v>2022</v>
      </c>
      <c r="D17" s="19" t="s">
        <v>41</v>
      </c>
      <c r="E17" s="19">
        <v>16</v>
      </c>
      <c r="F17" s="24" t="s">
        <v>97</v>
      </c>
      <c r="G17" s="19"/>
      <c r="H17" s="21" t="s">
        <v>98</v>
      </c>
      <c r="I17" s="21" t="s">
        <v>99</v>
      </c>
      <c r="J17" s="22" t="s">
        <v>100</v>
      </c>
    </row>
    <row r="18" spans="1:10" ht="87" x14ac:dyDescent="0.3">
      <c r="A18" s="17" t="s">
        <v>96</v>
      </c>
      <c r="B18" s="18">
        <v>45107</v>
      </c>
      <c r="C18" s="19">
        <v>2022</v>
      </c>
      <c r="D18" s="19" t="s">
        <v>41</v>
      </c>
      <c r="E18" s="19">
        <v>17</v>
      </c>
      <c r="F18" s="24" t="s">
        <v>101</v>
      </c>
      <c r="G18" s="19"/>
      <c r="H18" s="21" t="s">
        <v>102</v>
      </c>
      <c r="I18" s="21" t="s">
        <v>103</v>
      </c>
      <c r="J18" s="22" t="s">
        <v>103</v>
      </c>
    </row>
    <row r="19" spans="1:10" ht="150.75" customHeight="1" x14ac:dyDescent="0.35">
      <c r="A19" s="28" t="s">
        <v>96</v>
      </c>
      <c r="B19" s="18">
        <v>45107</v>
      </c>
      <c r="C19" s="29">
        <v>2022</v>
      </c>
      <c r="D19" s="29" t="s">
        <v>41</v>
      </c>
      <c r="E19" s="29">
        <v>18</v>
      </c>
      <c r="F19" s="30" t="s">
        <v>104</v>
      </c>
      <c r="G19" s="29"/>
      <c r="H19" s="31" t="s">
        <v>105</v>
      </c>
      <c r="I19" s="70" t="s">
        <v>106</v>
      </c>
      <c r="J19" s="32" t="s">
        <v>107</v>
      </c>
    </row>
    <row r="20" spans="1:10" ht="175.5" customHeight="1" x14ac:dyDescent="0.35">
      <c r="A20" s="28" t="s">
        <v>96</v>
      </c>
      <c r="B20" s="18">
        <v>45107</v>
      </c>
      <c r="C20" s="29">
        <v>2022</v>
      </c>
      <c r="D20" s="29" t="s">
        <v>41</v>
      </c>
      <c r="E20" s="29">
        <v>19</v>
      </c>
      <c r="F20" s="30" t="s">
        <v>108</v>
      </c>
      <c r="G20" s="29"/>
      <c r="H20" s="31" t="s">
        <v>109</v>
      </c>
      <c r="I20" s="68" t="s">
        <v>110</v>
      </c>
      <c r="J20" s="32" t="s">
        <v>111</v>
      </c>
    </row>
    <row r="21" spans="1:10" ht="226.5" customHeight="1" x14ac:dyDescent="0.3">
      <c r="A21" s="28" t="s">
        <v>96</v>
      </c>
      <c r="B21" s="18">
        <v>45107</v>
      </c>
      <c r="C21" s="29">
        <v>2022</v>
      </c>
      <c r="D21" s="29" t="s">
        <v>41</v>
      </c>
      <c r="E21" s="29">
        <v>20</v>
      </c>
      <c r="F21" s="33" t="s">
        <v>112</v>
      </c>
      <c r="G21" s="29"/>
      <c r="H21" s="31" t="s">
        <v>113</v>
      </c>
      <c r="I21" s="31" t="s">
        <v>114</v>
      </c>
      <c r="J21" s="32" t="s">
        <v>115</v>
      </c>
    </row>
    <row r="22" spans="1:10" ht="173.25" customHeight="1" x14ac:dyDescent="0.35">
      <c r="A22" s="34" t="s">
        <v>96</v>
      </c>
      <c r="B22" s="18">
        <v>45107</v>
      </c>
      <c r="C22" s="35">
        <v>2022</v>
      </c>
      <c r="D22" s="35" t="s">
        <v>41</v>
      </c>
      <c r="E22" s="35">
        <v>21</v>
      </c>
      <c r="F22" s="36" t="s">
        <v>116</v>
      </c>
      <c r="G22" s="35"/>
      <c r="H22" s="69" t="s">
        <v>117</v>
      </c>
      <c r="I22" s="37" t="s">
        <v>118</v>
      </c>
      <c r="J22" s="38" t="s">
        <v>119</v>
      </c>
    </row>
    <row r="23" spans="1:10" ht="76.5" customHeight="1" x14ac:dyDescent="0.3">
      <c r="A23" s="11" t="s">
        <v>91</v>
      </c>
      <c r="B23" s="12">
        <v>43921</v>
      </c>
      <c r="C23" s="13">
        <v>2019</v>
      </c>
      <c r="D23" s="13" t="s">
        <v>120</v>
      </c>
      <c r="E23" s="13">
        <v>1</v>
      </c>
      <c r="F23" s="39" t="s">
        <v>272</v>
      </c>
      <c r="G23" s="13" t="s">
        <v>121</v>
      </c>
      <c r="H23" s="15" t="s">
        <v>122</v>
      </c>
      <c r="I23" s="15" t="s">
        <v>122</v>
      </c>
      <c r="J23" s="16" t="s">
        <v>123</v>
      </c>
    </row>
    <row r="24" spans="1:10" ht="304.5" x14ac:dyDescent="0.3">
      <c r="A24" s="17" t="s">
        <v>91</v>
      </c>
      <c r="B24" s="18">
        <v>43921</v>
      </c>
      <c r="C24" s="19">
        <v>2019</v>
      </c>
      <c r="D24" s="19" t="s">
        <v>120</v>
      </c>
      <c r="E24" s="19">
        <v>2</v>
      </c>
      <c r="F24" s="20" t="s">
        <v>273</v>
      </c>
      <c r="G24" s="19"/>
      <c r="H24" s="21" t="s">
        <v>124</v>
      </c>
      <c r="I24" s="21" t="s">
        <v>125</v>
      </c>
      <c r="J24" s="22" t="s">
        <v>126</v>
      </c>
    </row>
    <row r="25" spans="1:10" ht="58" x14ac:dyDescent="0.3">
      <c r="A25" s="17" t="s">
        <v>91</v>
      </c>
      <c r="B25" s="18">
        <v>44372</v>
      </c>
      <c r="C25" s="19">
        <v>2020</v>
      </c>
      <c r="D25" s="19" t="s">
        <v>120</v>
      </c>
      <c r="E25" s="19">
        <v>3</v>
      </c>
      <c r="F25" s="24" t="s">
        <v>127</v>
      </c>
      <c r="G25" s="19" t="s">
        <v>128</v>
      </c>
      <c r="H25" s="21" t="s">
        <v>129</v>
      </c>
      <c r="I25" s="21" t="s">
        <v>130</v>
      </c>
      <c r="J25" s="22" t="s">
        <v>131</v>
      </c>
    </row>
    <row r="26" spans="1:10" ht="165.75" customHeight="1" x14ac:dyDescent="0.3">
      <c r="A26" s="17" t="s">
        <v>91</v>
      </c>
      <c r="B26" s="18">
        <v>44743</v>
      </c>
      <c r="C26" s="19">
        <v>2021</v>
      </c>
      <c r="D26" s="19" t="s">
        <v>120</v>
      </c>
      <c r="E26" s="19">
        <v>4</v>
      </c>
      <c r="F26" s="24" t="s">
        <v>132</v>
      </c>
      <c r="G26" s="19"/>
      <c r="H26" s="21" t="s">
        <v>129</v>
      </c>
      <c r="I26" s="21" t="s">
        <v>129</v>
      </c>
      <c r="J26" s="27" t="s">
        <v>133</v>
      </c>
    </row>
    <row r="27" spans="1:10" ht="123" customHeight="1" x14ac:dyDescent="0.3">
      <c r="A27" s="40" t="s">
        <v>91</v>
      </c>
      <c r="B27" s="41">
        <v>44743</v>
      </c>
      <c r="C27" s="42">
        <v>2021</v>
      </c>
      <c r="D27" s="42" t="s">
        <v>120</v>
      </c>
      <c r="E27" s="42">
        <v>5</v>
      </c>
      <c r="F27" s="43" t="s">
        <v>134</v>
      </c>
      <c r="G27" s="42"/>
      <c r="H27" s="44" t="s">
        <v>135</v>
      </c>
      <c r="I27" s="44" t="s">
        <v>136</v>
      </c>
      <c r="J27" s="45" t="s">
        <v>136</v>
      </c>
    </row>
    <row r="28" spans="1:10" ht="103.5" customHeight="1" x14ac:dyDescent="0.3">
      <c r="A28" s="11" t="s">
        <v>91</v>
      </c>
      <c r="B28" s="12">
        <v>43922</v>
      </c>
      <c r="C28" s="13">
        <v>2019</v>
      </c>
      <c r="D28" s="13" t="s">
        <v>137</v>
      </c>
      <c r="E28" s="13">
        <v>1</v>
      </c>
      <c r="F28" s="14" t="s">
        <v>138</v>
      </c>
      <c r="G28" s="13" t="s">
        <v>139</v>
      </c>
      <c r="H28" s="15" t="s">
        <v>140</v>
      </c>
      <c r="I28" s="15" t="s">
        <v>140</v>
      </c>
      <c r="J28" s="16" t="s">
        <v>140</v>
      </c>
    </row>
    <row r="29" spans="1:10" ht="103.5" customHeight="1" x14ac:dyDescent="0.3">
      <c r="A29" s="17" t="s">
        <v>141</v>
      </c>
      <c r="B29" s="18">
        <v>43922</v>
      </c>
      <c r="C29" s="19">
        <v>2019</v>
      </c>
      <c r="D29" s="19" t="s">
        <v>137</v>
      </c>
      <c r="E29" s="19">
        <v>2</v>
      </c>
      <c r="F29" s="20" t="s">
        <v>142</v>
      </c>
      <c r="G29" s="19"/>
      <c r="H29" s="21" t="s">
        <v>143</v>
      </c>
      <c r="I29" s="21" t="s">
        <v>143</v>
      </c>
      <c r="J29" s="22" t="s">
        <v>144</v>
      </c>
    </row>
    <row r="30" spans="1:10" ht="180.75" customHeight="1" x14ac:dyDescent="0.3">
      <c r="A30" s="17" t="s">
        <v>141</v>
      </c>
      <c r="B30" s="18">
        <v>43922</v>
      </c>
      <c r="C30" s="19">
        <v>2019</v>
      </c>
      <c r="D30" s="19" t="s">
        <v>137</v>
      </c>
      <c r="E30" s="19">
        <v>3</v>
      </c>
      <c r="F30" s="20" t="s">
        <v>145</v>
      </c>
      <c r="G30" s="19" t="s">
        <v>56</v>
      </c>
      <c r="H30" s="21" t="s">
        <v>146</v>
      </c>
      <c r="I30" s="21" t="s">
        <v>147</v>
      </c>
      <c r="J30" s="22" t="s">
        <v>148</v>
      </c>
    </row>
    <row r="31" spans="1:10" ht="161.25" customHeight="1" x14ac:dyDescent="0.3">
      <c r="A31" s="17" t="s">
        <v>141</v>
      </c>
      <c r="B31" s="18">
        <v>44372</v>
      </c>
      <c r="C31" s="19">
        <v>2020</v>
      </c>
      <c r="D31" s="19" t="s">
        <v>137</v>
      </c>
      <c r="E31" s="19">
        <v>4</v>
      </c>
      <c r="F31" s="24" t="s">
        <v>149</v>
      </c>
      <c r="G31" s="19" t="s">
        <v>150</v>
      </c>
      <c r="H31" s="21" t="s">
        <v>151</v>
      </c>
      <c r="I31" s="21" t="s">
        <v>143</v>
      </c>
      <c r="J31" s="22" t="s">
        <v>152</v>
      </c>
    </row>
    <row r="32" spans="1:10" ht="205.5" customHeight="1" x14ac:dyDescent="0.3">
      <c r="A32" s="17" t="s">
        <v>141</v>
      </c>
      <c r="B32" s="18">
        <v>44372</v>
      </c>
      <c r="C32" s="19">
        <v>2020</v>
      </c>
      <c r="D32" s="19" t="s">
        <v>137</v>
      </c>
      <c r="E32" s="19">
        <v>5</v>
      </c>
      <c r="F32" s="24" t="s">
        <v>153</v>
      </c>
      <c r="G32" s="19" t="s">
        <v>154</v>
      </c>
      <c r="H32" s="21" t="s">
        <v>146</v>
      </c>
      <c r="I32" s="21" t="s">
        <v>147</v>
      </c>
      <c r="J32" s="22" t="s">
        <v>155</v>
      </c>
    </row>
    <row r="33" spans="1:10" ht="58" x14ac:dyDescent="0.3">
      <c r="A33" s="17" t="s">
        <v>156</v>
      </c>
      <c r="B33" s="18">
        <v>44743</v>
      </c>
      <c r="C33" s="19">
        <v>2021</v>
      </c>
      <c r="D33" s="19" t="s">
        <v>137</v>
      </c>
      <c r="E33" s="19">
        <v>6</v>
      </c>
      <c r="F33" s="24" t="s">
        <v>157</v>
      </c>
      <c r="G33" s="19"/>
      <c r="H33" s="21" t="s">
        <v>158</v>
      </c>
      <c r="I33" s="21" t="s">
        <v>158</v>
      </c>
      <c r="J33" s="22" t="s">
        <v>159</v>
      </c>
    </row>
    <row r="34" spans="1:10" ht="72.5" x14ac:dyDescent="0.35">
      <c r="A34" s="40" t="s">
        <v>160</v>
      </c>
      <c r="B34" s="18">
        <v>45107</v>
      </c>
      <c r="C34" s="42">
        <v>2022</v>
      </c>
      <c r="D34" s="42" t="s">
        <v>137</v>
      </c>
      <c r="E34" s="42">
        <v>7</v>
      </c>
      <c r="F34" s="46" t="s">
        <v>161</v>
      </c>
      <c r="G34" s="42"/>
      <c r="H34" s="47" t="s">
        <v>162</v>
      </c>
      <c r="I34" s="48" t="s">
        <v>274</v>
      </c>
      <c r="J34" s="45" t="s">
        <v>275</v>
      </c>
    </row>
    <row r="35" spans="1:10" ht="105.75" customHeight="1" x14ac:dyDescent="0.3">
      <c r="A35" s="11" t="s">
        <v>156</v>
      </c>
      <c r="B35" s="12">
        <v>43922</v>
      </c>
      <c r="C35" s="13">
        <v>2019</v>
      </c>
      <c r="D35" s="13" t="s">
        <v>163</v>
      </c>
      <c r="E35" s="13">
        <v>1</v>
      </c>
      <c r="F35" s="14" t="s">
        <v>138</v>
      </c>
      <c r="G35" s="13" t="s">
        <v>164</v>
      </c>
      <c r="H35" s="15" t="s">
        <v>140</v>
      </c>
      <c r="I35" s="15" t="s">
        <v>140</v>
      </c>
      <c r="J35" s="16" t="s">
        <v>140</v>
      </c>
    </row>
    <row r="36" spans="1:10" ht="161.25" customHeight="1" x14ac:dyDescent="0.3">
      <c r="A36" s="17" t="s">
        <v>156</v>
      </c>
      <c r="B36" s="18">
        <v>43922</v>
      </c>
      <c r="C36" s="19">
        <v>2019</v>
      </c>
      <c r="D36" s="19" t="s">
        <v>163</v>
      </c>
      <c r="E36" s="19">
        <v>2</v>
      </c>
      <c r="F36" s="20" t="s">
        <v>165</v>
      </c>
      <c r="G36" s="19" t="s">
        <v>164</v>
      </c>
      <c r="H36" s="21" t="s">
        <v>166</v>
      </c>
      <c r="I36" s="21" t="s">
        <v>167</v>
      </c>
      <c r="J36" s="22" t="s">
        <v>49</v>
      </c>
    </row>
    <row r="37" spans="1:10" ht="43.5" x14ac:dyDescent="0.3">
      <c r="A37" s="17" t="s">
        <v>168</v>
      </c>
      <c r="B37" s="18">
        <v>43922</v>
      </c>
      <c r="C37" s="19">
        <v>2019</v>
      </c>
      <c r="D37" s="19" t="s">
        <v>163</v>
      </c>
      <c r="E37" s="19">
        <v>3</v>
      </c>
      <c r="F37" s="20" t="s">
        <v>169</v>
      </c>
      <c r="G37" s="19" t="s">
        <v>170</v>
      </c>
      <c r="H37" s="21" t="s">
        <v>171</v>
      </c>
      <c r="I37" s="49" t="s">
        <v>276</v>
      </c>
      <c r="J37" s="50" t="s">
        <v>276</v>
      </c>
    </row>
    <row r="38" spans="1:10" ht="87" x14ac:dyDescent="0.3">
      <c r="A38" s="17" t="s">
        <v>168</v>
      </c>
      <c r="B38" s="18">
        <v>43922</v>
      </c>
      <c r="C38" s="19">
        <v>2019</v>
      </c>
      <c r="D38" s="19" t="s">
        <v>163</v>
      </c>
      <c r="E38" s="19">
        <v>4</v>
      </c>
      <c r="F38" s="20" t="s">
        <v>172</v>
      </c>
      <c r="G38" s="19" t="s">
        <v>170</v>
      </c>
      <c r="H38" s="24" t="s">
        <v>173</v>
      </c>
      <c r="I38" s="20" t="s">
        <v>277</v>
      </c>
      <c r="J38" s="51" t="s">
        <v>278</v>
      </c>
    </row>
    <row r="39" spans="1:10" ht="364.5" customHeight="1" x14ac:dyDescent="0.3">
      <c r="A39" s="17" t="s">
        <v>168</v>
      </c>
      <c r="B39" s="18">
        <v>44372</v>
      </c>
      <c r="C39" s="19">
        <v>2020</v>
      </c>
      <c r="D39" s="19" t="s">
        <v>163</v>
      </c>
      <c r="E39" s="19">
        <v>5</v>
      </c>
      <c r="F39" s="24" t="s">
        <v>174</v>
      </c>
      <c r="G39" s="19" t="s">
        <v>175</v>
      </c>
      <c r="H39" s="20" t="s">
        <v>176</v>
      </c>
      <c r="I39" s="20" t="s">
        <v>176</v>
      </c>
      <c r="J39" s="51" t="s">
        <v>176</v>
      </c>
    </row>
    <row r="40" spans="1:10" ht="101.5" x14ac:dyDescent="0.3">
      <c r="A40" s="17" t="s">
        <v>168</v>
      </c>
      <c r="B40" s="18">
        <v>44372</v>
      </c>
      <c r="C40" s="19">
        <v>2020</v>
      </c>
      <c r="D40" s="19" t="s">
        <v>163</v>
      </c>
      <c r="E40" s="19">
        <v>6</v>
      </c>
      <c r="F40" s="24" t="s">
        <v>67</v>
      </c>
      <c r="G40" s="19" t="s">
        <v>175</v>
      </c>
      <c r="H40" s="20" t="s">
        <v>176</v>
      </c>
      <c r="I40" s="20" t="s">
        <v>176</v>
      </c>
      <c r="J40" s="51" t="s">
        <v>176</v>
      </c>
    </row>
    <row r="41" spans="1:10" ht="58" x14ac:dyDescent="0.3">
      <c r="A41" s="17" t="s">
        <v>177</v>
      </c>
      <c r="B41" s="18">
        <v>44372</v>
      </c>
      <c r="C41" s="19">
        <v>2020</v>
      </c>
      <c r="D41" s="19" t="s">
        <v>163</v>
      </c>
      <c r="E41" s="19">
        <v>7</v>
      </c>
      <c r="F41" s="24" t="s">
        <v>70</v>
      </c>
      <c r="G41" s="19" t="s">
        <v>175</v>
      </c>
      <c r="H41" s="49" t="s">
        <v>279</v>
      </c>
      <c r="I41" s="21" t="s">
        <v>178</v>
      </c>
      <c r="J41" s="22" t="s">
        <v>179</v>
      </c>
    </row>
    <row r="42" spans="1:10" ht="101.5" x14ac:dyDescent="0.3">
      <c r="A42" s="17" t="s">
        <v>177</v>
      </c>
      <c r="B42" s="18">
        <v>44372</v>
      </c>
      <c r="C42" s="19">
        <v>2020</v>
      </c>
      <c r="D42" s="19" t="s">
        <v>163</v>
      </c>
      <c r="E42" s="19">
        <v>8</v>
      </c>
      <c r="F42" s="24" t="s">
        <v>180</v>
      </c>
      <c r="G42" s="19" t="s">
        <v>175</v>
      </c>
      <c r="H42" s="21" t="s">
        <v>181</v>
      </c>
      <c r="I42" s="21" t="s">
        <v>182</v>
      </c>
      <c r="J42" s="22" t="s">
        <v>183</v>
      </c>
    </row>
    <row r="43" spans="1:10" ht="362.5" x14ac:dyDescent="0.3">
      <c r="A43" s="17" t="s">
        <v>177</v>
      </c>
      <c r="B43" s="18">
        <v>44743</v>
      </c>
      <c r="C43" s="19">
        <v>2021</v>
      </c>
      <c r="D43" s="19" t="s">
        <v>163</v>
      </c>
      <c r="E43" s="19">
        <v>9</v>
      </c>
      <c r="F43" s="24" t="s">
        <v>77</v>
      </c>
      <c r="G43" s="19" t="s">
        <v>184</v>
      </c>
      <c r="H43" s="52" t="s">
        <v>185</v>
      </c>
      <c r="I43" s="21" t="s">
        <v>186</v>
      </c>
      <c r="J43" s="22" t="s">
        <v>186</v>
      </c>
    </row>
    <row r="44" spans="1:10" ht="116" x14ac:dyDescent="0.3">
      <c r="A44" s="17" t="s">
        <v>177</v>
      </c>
      <c r="B44" s="18">
        <v>44743</v>
      </c>
      <c r="C44" s="19">
        <v>2021</v>
      </c>
      <c r="D44" s="19" t="s">
        <v>163</v>
      </c>
      <c r="E44" s="19">
        <v>10</v>
      </c>
      <c r="F44" s="24" t="s">
        <v>187</v>
      </c>
      <c r="G44" s="19" t="s">
        <v>82</v>
      </c>
      <c r="H44" s="21" t="s">
        <v>188</v>
      </c>
      <c r="I44" s="21" t="s">
        <v>188</v>
      </c>
      <c r="J44" s="22" t="s">
        <v>188</v>
      </c>
    </row>
    <row r="45" spans="1:10" ht="58" x14ac:dyDescent="0.3">
      <c r="A45" s="17" t="s">
        <v>189</v>
      </c>
      <c r="B45" s="18">
        <v>44743</v>
      </c>
      <c r="C45" s="19">
        <v>2021</v>
      </c>
      <c r="D45" s="19" t="s">
        <v>163</v>
      </c>
      <c r="E45" s="19">
        <v>11</v>
      </c>
      <c r="F45" s="24" t="s">
        <v>83</v>
      </c>
      <c r="G45" s="19" t="s">
        <v>82</v>
      </c>
      <c r="H45" s="21" t="s">
        <v>190</v>
      </c>
      <c r="I45" s="21" t="s">
        <v>190</v>
      </c>
      <c r="J45" s="22" t="s">
        <v>190</v>
      </c>
    </row>
    <row r="46" spans="1:10" ht="72.5" x14ac:dyDescent="0.3">
      <c r="A46" s="17" t="s">
        <v>189</v>
      </c>
      <c r="B46" s="18">
        <v>44743</v>
      </c>
      <c r="C46" s="19">
        <v>2021</v>
      </c>
      <c r="D46" s="19" t="s">
        <v>163</v>
      </c>
      <c r="E46" s="19">
        <v>12</v>
      </c>
      <c r="F46" s="24" t="s">
        <v>191</v>
      </c>
      <c r="G46" s="19" t="s">
        <v>82</v>
      </c>
      <c r="H46" s="21" t="s">
        <v>192</v>
      </c>
      <c r="I46" s="21" t="s">
        <v>192</v>
      </c>
      <c r="J46" s="22" t="s">
        <v>192</v>
      </c>
    </row>
    <row r="47" spans="1:10" ht="130.5" x14ac:dyDescent="0.3">
      <c r="A47" s="17" t="s">
        <v>189</v>
      </c>
      <c r="B47" s="18">
        <v>44743</v>
      </c>
      <c r="C47" s="19">
        <v>2021</v>
      </c>
      <c r="D47" s="19" t="s">
        <v>163</v>
      </c>
      <c r="E47" s="19">
        <v>13</v>
      </c>
      <c r="F47" s="24" t="s">
        <v>193</v>
      </c>
      <c r="G47" s="19"/>
      <c r="H47" s="49" t="s">
        <v>280</v>
      </c>
      <c r="I47" s="21" t="s">
        <v>194</v>
      </c>
      <c r="J47" s="22" t="s">
        <v>195</v>
      </c>
    </row>
    <row r="48" spans="1:10" ht="148.5" customHeight="1" x14ac:dyDescent="0.3">
      <c r="A48" s="17" t="s">
        <v>196</v>
      </c>
      <c r="B48" s="18">
        <v>45107</v>
      </c>
      <c r="C48" s="19">
        <v>2022</v>
      </c>
      <c r="D48" s="19" t="s">
        <v>163</v>
      </c>
      <c r="E48" s="19">
        <v>14</v>
      </c>
      <c r="F48" s="24" t="s">
        <v>197</v>
      </c>
      <c r="G48" s="19"/>
      <c r="H48" s="67" t="s">
        <v>198</v>
      </c>
      <c r="I48" s="21" t="s">
        <v>118</v>
      </c>
      <c r="J48" s="22" t="s">
        <v>119</v>
      </c>
    </row>
    <row r="49" spans="1:10" ht="87" x14ac:dyDescent="0.3">
      <c r="A49" s="17" t="s">
        <v>196</v>
      </c>
      <c r="B49" s="18">
        <v>45107</v>
      </c>
      <c r="C49" s="19">
        <v>2022</v>
      </c>
      <c r="D49" s="19" t="s">
        <v>163</v>
      </c>
      <c r="E49" s="19">
        <v>15</v>
      </c>
      <c r="F49" s="24" t="s">
        <v>199</v>
      </c>
      <c r="G49" s="19"/>
      <c r="H49" s="21" t="s">
        <v>200</v>
      </c>
      <c r="I49" s="21" t="s">
        <v>200</v>
      </c>
      <c r="J49" s="22" t="s">
        <v>200</v>
      </c>
    </row>
    <row r="50" spans="1:10" ht="58" x14ac:dyDescent="0.3">
      <c r="A50" s="17" t="s">
        <v>196</v>
      </c>
      <c r="B50" s="18">
        <v>45107</v>
      </c>
      <c r="C50" s="19">
        <v>2022</v>
      </c>
      <c r="D50" s="19" t="s">
        <v>163</v>
      </c>
      <c r="E50" s="19">
        <v>16</v>
      </c>
      <c r="F50" s="24" t="s">
        <v>201</v>
      </c>
      <c r="G50" s="19"/>
      <c r="H50" s="21" t="s">
        <v>200</v>
      </c>
      <c r="I50" s="21" t="s">
        <v>200</v>
      </c>
      <c r="J50" s="22" t="s">
        <v>200</v>
      </c>
    </row>
    <row r="51" spans="1:10" ht="58" x14ac:dyDescent="0.3">
      <c r="A51" s="17" t="s">
        <v>196</v>
      </c>
      <c r="B51" s="18">
        <v>45107</v>
      </c>
      <c r="C51" s="19">
        <v>2022</v>
      </c>
      <c r="D51" s="19" t="s">
        <v>163</v>
      </c>
      <c r="E51" s="19">
        <v>17</v>
      </c>
      <c r="F51" s="24" t="s">
        <v>202</v>
      </c>
      <c r="G51" s="19"/>
      <c r="H51" s="21" t="s">
        <v>203</v>
      </c>
      <c r="I51" s="21" t="s">
        <v>204</v>
      </c>
      <c r="J51" s="22" t="s">
        <v>205</v>
      </c>
    </row>
    <row r="52" spans="1:10" ht="72.5" x14ac:dyDescent="0.3">
      <c r="A52" s="54" t="s">
        <v>196</v>
      </c>
      <c r="B52" s="18">
        <v>45107</v>
      </c>
      <c r="C52" s="55">
        <v>2022</v>
      </c>
      <c r="D52" s="55" t="s">
        <v>163</v>
      </c>
      <c r="E52" s="55">
        <v>18</v>
      </c>
      <c r="F52" s="56" t="s">
        <v>206</v>
      </c>
      <c r="G52" s="55"/>
      <c r="H52" s="57" t="s">
        <v>207</v>
      </c>
      <c r="I52" s="57" t="s">
        <v>207</v>
      </c>
      <c r="J52" s="58" t="s">
        <v>207</v>
      </c>
    </row>
    <row r="53" spans="1:10" ht="91.5" customHeight="1" x14ac:dyDescent="0.3">
      <c r="A53" s="11" t="s">
        <v>189</v>
      </c>
      <c r="B53" s="12">
        <v>43922</v>
      </c>
      <c r="C53" s="13">
        <v>2019</v>
      </c>
      <c r="D53" s="13" t="s">
        <v>208</v>
      </c>
      <c r="E53" s="13">
        <v>1</v>
      </c>
      <c r="F53" s="14" t="s">
        <v>209</v>
      </c>
      <c r="G53" s="13"/>
      <c r="H53" s="59" t="s">
        <v>281</v>
      </c>
      <c r="I53" s="15" t="s">
        <v>210</v>
      </c>
      <c r="J53" s="16" t="s">
        <v>211</v>
      </c>
    </row>
    <row r="54" spans="1:10" ht="91.5" customHeight="1" x14ac:dyDescent="0.3">
      <c r="A54" s="17" t="s">
        <v>189</v>
      </c>
      <c r="B54" s="18">
        <v>43922</v>
      </c>
      <c r="C54" s="19">
        <v>2019</v>
      </c>
      <c r="D54" s="19" t="s">
        <v>208</v>
      </c>
      <c r="E54" s="19">
        <v>2</v>
      </c>
      <c r="F54" s="20" t="s">
        <v>212</v>
      </c>
      <c r="G54" s="19" t="s">
        <v>213</v>
      </c>
      <c r="H54" s="21" t="s">
        <v>282</v>
      </c>
      <c r="I54" s="21" t="s">
        <v>214</v>
      </c>
      <c r="J54" s="22" t="s">
        <v>215</v>
      </c>
    </row>
    <row r="55" spans="1:10" ht="184.5" customHeight="1" x14ac:dyDescent="0.3">
      <c r="A55" s="17" t="s">
        <v>189</v>
      </c>
      <c r="B55" s="18">
        <v>43922</v>
      </c>
      <c r="C55" s="19">
        <v>2019</v>
      </c>
      <c r="D55" s="19" t="s">
        <v>208</v>
      </c>
      <c r="E55" s="19">
        <v>3</v>
      </c>
      <c r="F55" s="20" t="s">
        <v>216</v>
      </c>
      <c r="G55" s="19" t="s">
        <v>217</v>
      </c>
      <c r="H55" s="49" t="s">
        <v>218</v>
      </c>
      <c r="I55" s="49" t="s">
        <v>219</v>
      </c>
      <c r="J55" s="22" t="s">
        <v>215</v>
      </c>
    </row>
    <row r="56" spans="1:10" ht="252" customHeight="1" x14ac:dyDescent="0.3">
      <c r="A56" s="17" t="s">
        <v>220</v>
      </c>
      <c r="B56" s="18">
        <v>43922</v>
      </c>
      <c r="C56" s="19">
        <v>2019</v>
      </c>
      <c r="D56" s="19" t="s">
        <v>208</v>
      </c>
      <c r="E56" s="19">
        <v>4</v>
      </c>
      <c r="F56" s="20" t="s">
        <v>221</v>
      </c>
      <c r="G56" s="19"/>
      <c r="H56" s="21" t="s">
        <v>222</v>
      </c>
      <c r="I56" s="21" t="s">
        <v>223</v>
      </c>
      <c r="J56" s="22" t="s">
        <v>215</v>
      </c>
    </row>
    <row r="57" spans="1:10" ht="81.75" customHeight="1" x14ac:dyDescent="0.3">
      <c r="A57" s="17" t="s">
        <v>220</v>
      </c>
      <c r="B57" s="18">
        <v>43922</v>
      </c>
      <c r="C57" s="19">
        <v>2019</v>
      </c>
      <c r="D57" s="19" t="s">
        <v>208</v>
      </c>
      <c r="E57" s="19">
        <v>5</v>
      </c>
      <c r="F57" s="20" t="s">
        <v>224</v>
      </c>
      <c r="G57" s="19"/>
      <c r="H57" s="49" t="s">
        <v>225</v>
      </c>
      <c r="I57" s="49" t="s">
        <v>225</v>
      </c>
      <c r="J57" s="50" t="s">
        <v>225</v>
      </c>
    </row>
    <row r="58" spans="1:10" ht="151.5" customHeight="1" x14ac:dyDescent="0.3">
      <c r="A58" s="17" t="s">
        <v>220</v>
      </c>
      <c r="B58" s="18">
        <v>43922</v>
      </c>
      <c r="C58" s="19">
        <v>2019</v>
      </c>
      <c r="D58" s="19" t="s">
        <v>208</v>
      </c>
      <c r="E58" s="19">
        <v>6</v>
      </c>
      <c r="F58" s="20" t="s">
        <v>226</v>
      </c>
      <c r="G58" s="19" t="s">
        <v>227</v>
      </c>
      <c r="H58" s="21" t="s">
        <v>228</v>
      </c>
      <c r="I58" s="21" t="s">
        <v>229</v>
      </c>
      <c r="J58" s="22" t="s">
        <v>230</v>
      </c>
    </row>
    <row r="59" spans="1:10" ht="72.5" x14ac:dyDescent="0.3">
      <c r="A59" s="17" t="s">
        <v>220</v>
      </c>
      <c r="B59" s="18">
        <v>43922</v>
      </c>
      <c r="C59" s="19">
        <v>2019</v>
      </c>
      <c r="D59" s="19" t="s">
        <v>208</v>
      </c>
      <c r="E59" s="19">
        <v>7</v>
      </c>
      <c r="F59" s="24" t="s">
        <v>231</v>
      </c>
      <c r="G59" s="19"/>
      <c r="H59" s="21" t="s">
        <v>232</v>
      </c>
      <c r="I59" s="21" t="s">
        <v>233</v>
      </c>
      <c r="J59" s="22" t="s">
        <v>230</v>
      </c>
    </row>
    <row r="60" spans="1:10" ht="132" customHeight="1" x14ac:dyDescent="0.3">
      <c r="A60" s="17" t="s">
        <v>220</v>
      </c>
      <c r="B60" s="18">
        <v>44372</v>
      </c>
      <c r="C60" s="19">
        <v>2020</v>
      </c>
      <c r="D60" s="19" t="s">
        <v>208</v>
      </c>
      <c r="E60" s="19">
        <v>8</v>
      </c>
      <c r="F60" s="24" t="s">
        <v>234</v>
      </c>
      <c r="G60" s="19" t="s">
        <v>235</v>
      </c>
      <c r="H60" s="24" t="s">
        <v>236</v>
      </c>
      <c r="I60" s="24" t="s">
        <v>237</v>
      </c>
      <c r="J60" s="22" t="s">
        <v>230</v>
      </c>
    </row>
    <row r="61" spans="1:10" ht="169.5" customHeight="1" x14ac:dyDescent="0.3">
      <c r="A61" s="17" t="s">
        <v>220</v>
      </c>
      <c r="B61" s="18">
        <v>44372</v>
      </c>
      <c r="C61" s="19">
        <v>2020</v>
      </c>
      <c r="D61" s="19" t="s">
        <v>208</v>
      </c>
      <c r="E61" s="19">
        <v>9</v>
      </c>
      <c r="F61" s="24" t="s">
        <v>238</v>
      </c>
      <c r="G61" s="19" t="s">
        <v>235</v>
      </c>
      <c r="H61" s="21" t="s">
        <v>239</v>
      </c>
      <c r="I61" s="21" t="s">
        <v>240</v>
      </c>
      <c r="J61" s="22" t="s">
        <v>195</v>
      </c>
    </row>
    <row r="62" spans="1:10" ht="43.5" x14ac:dyDescent="0.3">
      <c r="A62" s="17" t="s">
        <v>220</v>
      </c>
      <c r="B62" s="18">
        <v>44372</v>
      </c>
      <c r="C62" s="19">
        <v>2020</v>
      </c>
      <c r="D62" s="19" t="s">
        <v>208</v>
      </c>
      <c r="E62" s="19">
        <v>10</v>
      </c>
      <c r="F62" s="24" t="s">
        <v>241</v>
      </c>
      <c r="G62" s="19" t="s">
        <v>235</v>
      </c>
      <c r="H62" s="49" t="s">
        <v>242</v>
      </c>
      <c r="I62" s="49" t="s">
        <v>242</v>
      </c>
      <c r="J62" s="50" t="s">
        <v>242</v>
      </c>
    </row>
    <row r="63" spans="1:10" ht="88.5" customHeight="1" x14ac:dyDescent="0.3">
      <c r="A63" s="17" t="s">
        <v>220</v>
      </c>
      <c r="B63" s="18">
        <v>44372</v>
      </c>
      <c r="C63" s="19">
        <v>2020</v>
      </c>
      <c r="D63" s="19" t="s">
        <v>208</v>
      </c>
      <c r="E63" s="19">
        <v>11</v>
      </c>
      <c r="F63" s="24" t="s">
        <v>243</v>
      </c>
      <c r="G63" s="19" t="s">
        <v>235</v>
      </c>
      <c r="H63" s="49" t="s">
        <v>244</v>
      </c>
      <c r="I63" s="49" t="s">
        <v>244</v>
      </c>
      <c r="J63" s="50" t="s">
        <v>244</v>
      </c>
    </row>
    <row r="64" spans="1:10" ht="108" customHeight="1" x14ac:dyDescent="0.3">
      <c r="A64" s="17" t="s">
        <v>220</v>
      </c>
      <c r="B64" s="18">
        <v>44372</v>
      </c>
      <c r="C64" s="19">
        <v>2020</v>
      </c>
      <c r="D64" s="19" t="s">
        <v>208</v>
      </c>
      <c r="E64" s="19">
        <v>12</v>
      </c>
      <c r="F64" s="24" t="s">
        <v>245</v>
      </c>
      <c r="G64" s="19" t="s">
        <v>246</v>
      </c>
      <c r="H64" s="49" t="s">
        <v>247</v>
      </c>
      <c r="I64" s="49" t="s">
        <v>248</v>
      </c>
      <c r="J64" s="22" t="s">
        <v>249</v>
      </c>
    </row>
    <row r="65" spans="1:10" ht="43.5" x14ac:dyDescent="0.3">
      <c r="A65" s="17" t="s">
        <v>220</v>
      </c>
      <c r="B65" s="18">
        <v>44743</v>
      </c>
      <c r="C65" s="19">
        <v>2021</v>
      </c>
      <c r="D65" s="19" t="s">
        <v>208</v>
      </c>
      <c r="E65" s="19">
        <v>13</v>
      </c>
      <c r="F65" s="24" t="s">
        <v>250</v>
      </c>
      <c r="G65" s="19"/>
      <c r="H65" s="49" t="s">
        <v>242</v>
      </c>
      <c r="I65" s="49" t="s">
        <v>242</v>
      </c>
      <c r="J65" s="50" t="s">
        <v>242</v>
      </c>
    </row>
    <row r="66" spans="1:10" ht="171" customHeight="1" x14ac:dyDescent="0.3">
      <c r="A66" s="17" t="s">
        <v>251</v>
      </c>
      <c r="B66" s="18">
        <v>44743</v>
      </c>
      <c r="C66" s="19">
        <v>2021</v>
      </c>
      <c r="D66" s="19" t="s">
        <v>208</v>
      </c>
      <c r="E66" s="19">
        <v>14</v>
      </c>
      <c r="F66" s="24" t="s">
        <v>252</v>
      </c>
      <c r="G66" s="19"/>
      <c r="H66" s="21" t="s">
        <v>253</v>
      </c>
      <c r="I66" s="21" t="s">
        <v>254</v>
      </c>
      <c r="J66" s="27" t="s">
        <v>195</v>
      </c>
    </row>
    <row r="67" spans="1:10" ht="72.5" x14ac:dyDescent="0.35">
      <c r="A67" s="60" t="s">
        <v>255</v>
      </c>
      <c r="B67" s="18">
        <v>45107</v>
      </c>
      <c r="C67" s="19">
        <v>2022</v>
      </c>
      <c r="D67" s="19" t="s">
        <v>208</v>
      </c>
      <c r="E67" s="19">
        <v>15</v>
      </c>
      <c r="F67" s="53" t="s">
        <v>256</v>
      </c>
      <c r="G67" s="19"/>
      <c r="H67" s="61" t="s">
        <v>257</v>
      </c>
      <c r="I67" s="21" t="s">
        <v>258</v>
      </c>
      <c r="J67" s="62" t="s">
        <v>259</v>
      </c>
    </row>
    <row r="68" spans="1:10" ht="58" x14ac:dyDescent="0.35">
      <c r="A68" s="60" t="s">
        <v>255</v>
      </c>
      <c r="B68" s="18">
        <v>45107</v>
      </c>
      <c r="C68" s="19">
        <v>2022</v>
      </c>
      <c r="D68" s="19" t="s">
        <v>208</v>
      </c>
      <c r="E68" s="19">
        <v>16</v>
      </c>
      <c r="F68" s="24" t="s">
        <v>260</v>
      </c>
      <c r="G68" s="19"/>
      <c r="H68" s="63" t="s">
        <v>261</v>
      </c>
      <c r="I68" s="61" t="s">
        <v>262</v>
      </c>
      <c r="J68" s="62" t="s">
        <v>263</v>
      </c>
    </row>
    <row r="69" spans="1:10" ht="159" customHeight="1" thickBot="1" x14ac:dyDescent="0.4">
      <c r="A69" s="40" t="s">
        <v>255</v>
      </c>
      <c r="B69" s="41">
        <v>45107</v>
      </c>
      <c r="C69" s="42">
        <v>2022</v>
      </c>
      <c r="D69" s="42" t="s">
        <v>208</v>
      </c>
      <c r="E69" s="42">
        <v>17</v>
      </c>
      <c r="F69" s="46" t="s">
        <v>264</v>
      </c>
      <c r="G69" s="42"/>
      <c r="H69" s="64" t="s">
        <v>283</v>
      </c>
      <c r="I69" s="65" t="s">
        <v>265</v>
      </c>
      <c r="J69" s="66" t="s">
        <v>266</v>
      </c>
    </row>
  </sheetData>
  <autoFilter ref="A1:J1" xr:uid="{E22F1C3C-C9E4-43AD-96E6-E5AEE458BAC8}"/>
  <sortState xmlns:xlrd2="http://schemas.microsoft.com/office/spreadsheetml/2017/richdata2" ref="B2:J69">
    <sortCondition ref="D2:D69"/>
    <sortCondition ref="C2:C69"/>
  </sortState>
  <pageMargins left="0.25" right="0.25" top="0.75" bottom="0.75" header="0.3" footer="0.3"/>
  <pageSetup scale="31" fitToHeight="0" orientation="landscape" verticalDpi="300" r:id="rId1"/>
  <headerFooter>
    <oddHeader>&amp;RMassachusetts Electric Company and
Nantucket Electric Company
each d/b/a National Grid
D.P.U. 24-40
Grid Modernization Guidehouse Recommendations CY2023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b486f8d-d786-48cc-9ca4-52f2eeda88ab">
      <UserInfo>
        <DisplayName>Melissa Liazos</DisplayName>
        <AccountId>304</AccountId>
        <AccountType/>
      </UserInfo>
      <UserInfo>
        <DisplayName>Leah Xylona</DisplayName>
        <AccountId>1826</AccountId>
        <AccountType/>
      </UserInfo>
    </SharedWithUsers>
    <lcf76f155ced4ddcb4097134ff3c332f xmlns="a1d56ef3-6693-4542-997a-e12de15df49c">
      <Terms xmlns="http://schemas.microsoft.com/office/infopath/2007/PartnerControls"/>
    </lcf76f155ced4ddcb4097134ff3c332f>
    <TaxCatchAll xmlns="4b486f8d-d786-48cc-9ca4-52f2eeda88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F6D617BF131F40B39638395A7BD690" ma:contentTypeVersion="13" ma:contentTypeDescription="Create a new document." ma:contentTypeScope="" ma:versionID="13de6356e1fe0ada17616bfb5c16068c">
  <xsd:schema xmlns:xsd="http://www.w3.org/2001/XMLSchema" xmlns:xs="http://www.w3.org/2001/XMLSchema" xmlns:p="http://schemas.microsoft.com/office/2006/metadata/properties" xmlns:ns2="a1d56ef3-6693-4542-997a-e12de15df49c" xmlns:ns3="4b486f8d-d786-48cc-9ca4-52f2eeda88ab" targetNamespace="http://schemas.microsoft.com/office/2006/metadata/properties" ma:root="true" ma:fieldsID="abed6c35cda38bc688e812717693e448" ns2:_="" ns3:_="">
    <xsd:import namespace="a1d56ef3-6693-4542-997a-e12de15df49c"/>
    <xsd:import namespace="4b486f8d-d786-48cc-9ca4-52f2eeda88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56ef3-6693-4542-997a-e12de15df4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486f8d-d786-48cc-9ca4-52f2eeda88a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c01dae2-7d00-4c3a-bf45-e71e100943c4}" ma:internalName="TaxCatchAll" ma:showField="CatchAllData" ma:web="4b486f8d-d786-48cc-9ca4-52f2eeda8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7A5239-988C-4363-8CC0-82775B1B7EF7}">
  <ds:schemaRefs>
    <ds:schemaRef ds:uri="http://schemas.microsoft.com/sharepoint/v3/contenttype/forms"/>
  </ds:schemaRefs>
</ds:datastoreItem>
</file>

<file path=customXml/itemProps2.xml><?xml version="1.0" encoding="utf-8"?>
<ds:datastoreItem xmlns:ds="http://schemas.openxmlformats.org/officeDocument/2006/customXml" ds:itemID="{F80F21C2-75DC-417A-AE37-EC006B442B20}">
  <ds:schemaRefs>
    <ds:schemaRef ds:uri="http://purl.org/dc/elements/1.1/"/>
    <ds:schemaRef ds:uri="4b486f8d-d786-48cc-9ca4-52f2eeda88ab"/>
    <ds:schemaRef ds:uri="http://schemas.microsoft.com/office/infopath/2007/PartnerControls"/>
    <ds:schemaRef ds:uri="http://purl.org/dc/terms/"/>
    <ds:schemaRef ds:uri="http://schemas.openxmlformats.org/package/2006/metadata/core-properties"/>
    <ds:schemaRef ds:uri="http://www.w3.org/XML/1998/namespace"/>
    <ds:schemaRef ds:uri="http://schemas.microsoft.com/office/2006/documentManagement/types"/>
    <ds:schemaRef ds:uri="a1d56ef3-6693-4542-997a-e12de15df49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53F7E1F-4742-4EE2-A878-FF80E4D37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d56ef3-6693-4542-997a-e12de15df49c"/>
    <ds:schemaRef ds:uri="4b486f8d-d786-48cc-9ca4-52f2eeda88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vt:lpstr>
      <vt:lpstr>Details</vt:lpstr>
      <vt:lpstr>Details!_Int_oZnnKjVb</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Kyle Turpin</dc:creator>
  <cp:keywords/>
  <dc:description/>
  <cp:lastModifiedBy>Melissa Liazos</cp:lastModifiedBy>
  <cp:revision/>
  <cp:lastPrinted>2024-06-28T16:38:06Z</cp:lastPrinted>
  <dcterms:created xsi:type="dcterms:W3CDTF">2022-12-19T17:13:40Z</dcterms:created>
  <dcterms:modified xsi:type="dcterms:W3CDTF">2024-07-01T12:25:55Z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0x0101004CF6D617BF131F40B39638395A7BD690</vt:lpwstr>
  </property>
  <property fmtid="{D5CDD505-2E9C-101B-9397-08002B2CF9AE}" pid="3" name="MediaServiceImageTags">
    <vt:lpwstr/>
  </property>
</Properties>
</file>