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C02F2B2A-DAC5-4BC2-BDC2-8577419204B1}" xr6:coauthVersionLast="47" xr6:coauthVersionMax="47" xr10:uidLastSave="{00000000-0000-0000-0000-000000000000}"/>
  <bookViews>
    <workbookView xWindow="-1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115" i="8" l="1"/>
  <c r="BL116" i="8"/>
  <c r="BL117" i="8"/>
  <c r="BL118" i="8"/>
  <c r="BL119" i="8"/>
  <c r="BL120" i="8"/>
  <c r="BL115" i="7"/>
  <c r="BL116" i="7"/>
  <c r="BL117" i="7"/>
  <c r="BL118" i="7"/>
  <c r="BL119" i="7"/>
  <c r="BL120" i="7"/>
  <c r="BJ115" i="9" l="1"/>
  <c r="BK115" i="9"/>
  <c r="BJ116" i="9"/>
  <c r="BK116" i="9"/>
  <c r="BJ117" i="9"/>
  <c r="BJ120" i="9" s="1"/>
  <c r="BK117" i="9"/>
  <c r="BK120" i="9" s="1"/>
  <c r="BJ118" i="9"/>
  <c r="BK118" i="9"/>
  <c r="BJ119" i="9"/>
  <c r="BK119" i="9"/>
  <c r="BK115" i="8" l="1"/>
  <c r="BK116" i="8"/>
  <c r="BK117" i="8"/>
  <c r="BK118" i="8"/>
  <c r="BK119" i="8"/>
  <c r="BK120" i="8"/>
  <c r="BK115" i="7"/>
  <c r="BK116" i="7"/>
  <c r="BK117" i="7"/>
  <c r="BK118" i="7"/>
  <c r="BK119" i="7"/>
  <c r="BK120" i="7"/>
  <c r="BJ115" i="8" l="1"/>
  <c r="BJ116" i="8"/>
  <c r="BJ117" i="8"/>
  <c r="BJ118" i="8"/>
  <c r="BJ119" i="8"/>
  <c r="BJ120" i="8"/>
  <c r="BJ115" i="7"/>
  <c r="BJ116" i="7"/>
  <c r="BJ117" i="7"/>
  <c r="BJ118" i="7"/>
  <c r="BJ119" i="7"/>
  <c r="BJ120" i="7"/>
  <c r="BI120" i="8"/>
  <c r="BI119" i="8"/>
  <c r="BI118" i="8"/>
  <c r="BI117" i="8"/>
  <c r="BI116" i="8"/>
  <c r="BI115" i="8"/>
  <c r="BI115" i="7"/>
  <c r="BI116" i="7"/>
  <c r="BI117" i="7"/>
  <c r="BI118" i="7"/>
  <c r="BI119" i="7"/>
  <c r="BI120" i="7"/>
  <c r="BI141" i="9"/>
  <c r="BI119" i="9"/>
  <c r="BI118" i="9"/>
  <c r="BI117" i="9"/>
  <c r="BI116" i="9"/>
  <c r="BI115" i="9"/>
  <c r="BI120" i="9" l="1"/>
  <c r="BH115" i="8"/>
  <c r="BH116" i="8"/>
  <c r="BH117" i="8"/>
  <c r="BH118" i="8"/>
  <c r="BH119" i="8"/>
  <c r="BH120" i="8"/>
  <c r="BH115" i="7"/>
  <c r="BH116" i="7"/>
  <c r="BH117" i="7"/>
  <c r="BH118" i="7"/>
  <c r="BH119" i="7"/>
  <c r="BH120" i="7"/>
  <c r="BH115" i="9"/>
  <c r="BH116" i="9"/>
  <c r="BH117" i="9"/>
  <c r="BH118" i="9"/>
  <c r="BH119" i="9"/>
  <c r="BH120" i="9" l="1"/>
  <c r="BG115" i="8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16" i="9"/>
  <c r="BF117" i="9"/>
  <c r="BF118" i="9"/>
  <c r="BF119" i="9"/>
  <c r="BG120" i="9" l="1"/>
  <c r="BF120" i="9"/>
  <c r="BE115" i="8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l="1"/>
  <c r="BD120" i="8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l="1"/>
  <c r="BC120" i="8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20" i="9" s="1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20" i="7" l="1"/>
  <c r="AM141" i="8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119" i="9" s="1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119" i="8" s="1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06" i="8"/>
  <c r="AI113" i="8"/>
  <c r="AI106" i="7"/>
  <c r="AI113" i="7"/>
  <c r="AI134" i="9"/>
  <c r="AI141" i="9"/>
  <c r="AI148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119" i="9" s="1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CA127" i="8" s="1"/>
  <c r="V127" i="8"/>
  <c r="CB127" i="8" s="1"/>
  <c r="W127" i="8"/>
  <c r="CC127" i="8" s="1"/>
  <c r="X127" i="8"/>
  <c r="CD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CD148" i="9"/>
  <c r="CC148" i="9"/>
  <c r="CB148" i="9"/>
  <c r="CA148" i="9"/>
  <c r="BZ148" i="9"/>
  <c r="BY148" i="9"/>
  <c r="BX148" i="9"/>
  <c r="BW148" i="9"/>
  <c r="BV148" i="9"/>
  <c r="BU148" i="9"/>
  <c r="CD147" i="9"/>
  <c r="CC147" i="9"/>
  <c r="CB147" i="9"/>
  <c r="CA147" i="9"/>
  <c r="BZ147" i="9"/>
  <c r="BY147" i="9"/>
  <c r="BX147" i="9"/>
  <c r="BW147" i="9"/>
  <c r="BV147" i="9"/>
  <c r="BU147" i="9"/>
  <c r="CD146" i="9"/>
  <c r="CC146" i="9"/>
  <c r="CB146" i="9"/>
  <c r="CA146" i="9"/>
  <c r="BZ146" i="9"/>
  <c r="BY146" i="9"/>
  <c r="BX146" i="9"/>
  <c r="BW146" i="9"/>
  <c r="BV146" i="9"/>
  <c r="BU146" i="9"/>
  <c r="CD145" i="9"/>
  <c r="CC145" i="9"/>
  <c r="CB145" i="9"/>
  <c r="CA145" i="9"/>
  <c r="BZ145" i="9"/>
  <c r="BY145" i="9"/>
  <c r="BX145" i="9"/>
  <c r="BW145" i="9"/>
  <c r="BV145" i="9"/>
  <c r="BU145" i="9"/>
  <c r="CD144" i="9"/>
  <c r="CC144" i="9"/>
  <c r="CB144" i="9"/>
  <c r="CA144" i="9"/>
  <c r="BZ144" i="9"/>
  <c r="BY144" i="9"/>
  <c r="BX144" i="9"/>
  <c r="BW144" i="9"/>
  <c r="BV144" i="9"/>
  <c r="BU144" i="9"/>
  <c r="CD143" i="9"/>
  <c r="CC143" i="9"/>
  <c r="CB143" i="9"/>
  <c r="CA143" i="9"/>
  <c r="BZ143" i="9"/>
  <c r="BY143" i="9"/>
  <c r="BX143" i="9"/>
  <c r="BW143" i="9"/>
  <c r="BV143" i="9"/>
  <c r="BU143" i="9"/>
  <c r="CD148" i="8"/>
  <c r="CC148" i="8"/>
  <c r="CB148" i="8"/>
  <c r="CA148" i="8"/>
  <c r="BZ148" i="8"/>
  <c r="BY148" i="8"/>
  <c r="BX148" i="8"/>
  <c r="BW148" i="8"/>
  <c r="BV148" i="8"/>
  <c r="BU148" i="8"/>
  <c r="CD147" i="8"/>
  <c r="CC147" i="8"/>
  <c r="CB147" i="8"/>
  <c r="CA147" i="8"/>
  <c r="BZ147" i="8"/>
  <c r="BY147" i="8"/>
  <c r="BX147" i="8"/>
  <c r="BW147" i="8"/>
  <c r="BV147" i="8"/>
  <c r="BU147" i="8"/>
  <c r="CD146" i="8"/>
  <c r="CC146" i="8"/>
  <c r="CB146" i="8"/>
  <c r="CA146" i="8"/>
  <c r="BZ146" i="8"/>
  <c r="BY146" i="8"/>
  <c r="BX146" i="8"/>
  <c r="BW146" i="8"/>
  <c r="BV146" i="8"/>
  <c r="BU146" i="8"/>
  <c r="CD145" i="8"/>
  <c r="CC145" i="8"/>
  <c r="CB145" i="8"/>
  <c r="CA145" i="8"/>
  <c r="BZ145" i="8"/>
  <c r="BY145" i="8"/>
  <c r="BX145" i="8"/>
  <c r="BW145" i="8"/>
  <c r="BV145" i="8"/>
  <c r="BU145" i="8"/>
  <c r="CD144" i="8"/>
  <c r="CC144" i="8"/>
  <c r="CB144" i="8"/>
  <c r="CA144" i="8"/>
  <c r="BZ144" i="8"/>
  <c r="BY144" i="8"/>
  <c r="BX144" i="8"/>
  <c r="BW144" i="8"/>
  <c r="BV144" i="8"/>
  <c r="BU144" i="8"/>
  <c r="CD143" i="8"/>
  <c r="CC143" i="8"/>
  <c r="CB143" i="8"/>
  <c r="CA143" i="8"/>
  <c r="BZ143" i="8"/>
  <c r="BY143" i="8"/>
  <c r="BX143" i="8"/>
  <c r="BW143" i="8"/>
  <c r="BV143" i="8"/>
  <c r="BU143" i="8"/>
  <c r="CD148" i="7"/>
  <c r="CC148" i="7"/>
  <c r="CB148" i="7"/>
  <c r="CA148" i="7"/>
  <c r="BZ148" i="7"/>
  <c r="BY148" i="7"/>
  <c r="BX148" i="7"/>
  <c r="BW148" i="7"/>
  <c r="BV148" i="7"/>
  <c r="BU148" i="7"/>
  <c r="CD147" i="7"/>
  <c r="CC147" i="7"/>
  <c r="CB147" i="7"/>
  <c r="CA147" i="7"/>
  <c r="BZ147" i="7"/>
  <c r="BY147" i="7"/>
  <c r="BX147" i="7"/>
  <c r="BW147" i="7"/>
  <c r="BV147" i="7"/>
  <c r="BU147" i="7"/>
  <c r="CD146" i="7"/>
  <c r="CC146" i="7"/>
  <c r="CB146" i="7"/>
  <c r="CA146" i="7"/>
  <c r="BZ146" i="7"/>
  <c r="BY146" i="7"/>
  <c r="BX146" i="7"/>
  <c r="BW146" i="7"/>
  <c r="BV146" i="7"/>
  <c r="BU146" i="7"/>
  <c r="CD145" i="7"/>
  <c r="CC145" i="7"/>
  <c r="CB145" i="7"/>
  <c r="CA145" i="7"/>
  <c r="BZ145" i="7"/>
  <c r="BY145" i="7"/>
  <c r="BX145" i="7"/>
  <c r="BW145" i="7"/>
  <c r="BV145" i="7"/>
  <c r="BU145" i="7"/>
  <c r="CD144" i="7"/>
  <c r="CC144" i="7"/>
  <c r="CB144" i="7"/>
  <c r="CA144" i="7"/>
  <c r="BZ144" i="7"/>
  <c r="BY144" i="7"/>
  <c r="BX144" i="7"/>
  <c r="BW144" i="7"/>
  <c r="BV144" i="7"/>
  <c r="BU144" i="7"/>
  <c r="CD143" i="7"/>
  <c r="CC143" i="7"/>
  <c r="CB143" i="7"/>
  <c r="CA143" i="7"/>
  <c r="BZ143" i="7"/>
  <c r="BY143" i="7"/>
  <c r="BX143" i="7"/>
  <c r="BW143" i="7"/>
  <c r="BV143" i="7"/>
  <c r="BU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119" i="8" s="1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CD134" i="8" s="1"/>
  <c r="Y141" i="7"/>
  <c r="BU141" i="7"/>
  <c r="Y127" i="7"/>
  <c r="Y127" i="9"/>
  <c r="Y141" i="9"/>
  <c r="CD10" i="8"/>
  <c r="CD11" i="8"/>
  <c r="CD12" i="8"/>
  <c r="CD13" i="8"/>
  <c r="CD14" i="8"/>
  <c r="CD15" i="8"/>
  <c r="CD17" i="8"/>
  <c r="CD18" i="8"/>
  <c r="CD19" i="8"/>
  <c r="CD20" i="8"/>
  <c r="CD21" i="8"/>
  <c r="CD22" i="8"/>
  <c r="CD24" i="8"/>
  <c r="CD25" i="8"/>
  <c r="CD26" i="8"/>
  <c r="CD27" i="8"/>
  <c r="CD28" i="8"/>
  <c r="CD29" i="8"/>
  <c r="CD31" i="8"/>
  <c r="CD32" i="8"/>
  <c r="CD33" i="8"/>
  <c r="CD34" i="8"/>
  <c r="CD35" i="8"/>
  <c r="CD36" i="8"/>
  <c r="CD38" i="8"/>
  <c r="CD39" i="8"/>
  <c r="CD40" i="8"/>
  <c r="CD41" i="8"/>
  <c r="CD42" i="8"/>
  <c r="CD43" i="8"/>
  <c r="CD45" i="8"/>
  <c r="CD46" i="8"/>
  <c r="CD47" i="8"/>
  <c r="CD48" i="8"/>
  <c r="CD49" i="8"/>
  <c r="CD50" i="8"/>
  <c r="CD52" i="8"/>
  <c r="CD53" i="8"/>
  <c r="CD54" i="8"/>
  <c r="CD55" i="8"/>
  <c r="CD56" i="8"/>
  <c r="CD57" i="8"/>
  <c r="CD59" i="8"/>
  <c r="CD60" i="8"/>
  <c r="CD61" i="8"/>
  <c r="CD62" i="8"/>
  <c r="CD63" i="8"/>
  <c r="CD64" i="8"/>
  <c r="CD66" i="8"/>
  <c r="CD67" i="8"/>
  <c r="CD68" i="8"/>
  <c r="CD69" i="8"/>
  <c r="CD70" i="8"/>
  <c r="CD71" i="8"/>
  <c r="CD73" i="8"/>
  <c r="CD74" i="8"/>
  <c r="CD75" i="8"/>
  <c r="CD76" i="8"/>
  <c r="CD77" i="8"/>
  <c r="CD78" i="8"/>
  <c r="CD80" i="8"/>
  <c r="CD81" i="8"/>
  <c r="CD82" i="8"/>
  <c r="CD83" i="8"/>
  <c r="CD84" i="8"/>
  <c r="CD85" i="8"/>
  <c r="CD87" i="8"/>
  <c r="CD88" i="8"/>
  <c r="CD89" i="8"/>
  <c r="CD90" i="8"/>
  <c r="CD91" i="8"/>
  <c r="CD92" i="8"/>
  <c r="CD94" i="8"/>
  <c r="CD95" i="8"/>
  <c r="CD96" i="8"/>
  <c r="CD97" i="8"/>
  <c r="CD98" i="8"/>
  <c r="CD99" i="8"/>
  <c r="CD101" i="8"/>
  <c r="CD102" i="8"/>
  <c r="CD103" i="8"/>
  <c r="CD104" i="8"/>
  <c r="CD105" i="8"/>
  <c r="CD108" i="8"/>
  <c r="CD109" i="8"/>
  <c r="CD110" i="8"/>
  <c r="CD111" i="8"/>
  <c r="CD112" i="8"/>
  <c r="CD122" i="8"/>
  <c r="CD123" i="8"/>
  <c r="CD124" i="8"/>
  <c r="CD125" i="8"/>
  <c r="CD126" i="8"/>
  <c r="CD129" i="8"/>
  <c r="CD130" i="8"/>
  <c r="CD131" i="8"/>
  <c r="CD132" i="8"/>
  <c r="CD133" i="8"/>
  <c r="CD136" i="8"/>
  <c r="CD137" i="8"/>
  <c r="CD138" i="8"/>
  <c r="CD139" i="8"/>
  <c r="CD140" i="8"/>
  <c r="X115" i="8"/>
  <c r="CD115" i="8" s="1"/>
  <c r="X116" i="8"/>
  <c r="CD116" i="8" s="1"/>
  <c r="X117" i="8"/>
  <c r="CD117" i="8" s="1"/>
  <c r="X118" i="8"/>
  <c r="CD118" i="8" s="1"/>
  <c r="X119" i="8"/>
  <c r="CD119" i="8" s="1"/>
  <c r="X113" i="8"/>
  <c r="CD113" i="8" s="1"/>
  <c r="X106" i="8"/>
  <c r="X120" i="8" s="1"/>
  <c r="CD120" i="8" s="1"/>
  <c r="CD10" i="7"/>
  <c r="CD11" i="7"/>
  <c r="CD12" i="7"/>
  <c r="CD13" i="7"/>
  <c r="CD14" i="7"/>
  <c r="CD15" i="7"/>
  <c r="CD17" i="7"/>
  <c r="CD18" i="7"/>
  <c r="CD19" i="7"/>
  <c r="CD20" i="7"/>
  <c r="CD21" i="7"/>
  <c r="CD22" i="7"/>
  <c r="CD24" i="7"/>
  <c r="CD25" i="7"/>
  <c r="CD26" i="7"/>
  <c r="CD27" i="7"/>
  <c r="CD28" i="7"/>
  <c r="CD29" i="7"/>
  <c r="CD31" i="7"/>
  <c r="CD32" i="7"/>
  <c r="CD33" i="7"/>
  <c r="CD34" i="7"/>
  <c r="CD35" i="7"/>
  <c r="CD36" i="7"/>
  <c r="CD38" i="7"/>
  <c r="CD39" i="7"/>
  <c r="CD40" i="7"/>
  <c r="CD41" i="7"/>
  <c r="CD42" i="7"/>
  <c r="CD43" i="7"/>
  <c r="CD45" i="7"/>
  <c r="CD46" i="7"/>
  <c r="CD47" i="7"/>
  <c r="CD48" i="7"/>
  <c r="CD49" i="7"/>
  <c r="CD50" i="7"/>
  <c r="CD52" i="7"/>
  <c r="CD53" i="7"/>
  <c r="CD54" i="7"/>
  <c r="CD55" i="7"/>
  <c r="CD56" i="7"/>
  <c r="CD57" i="7"/>
  <c r="CD59" i="7"/>
  <c r="CD60" i="7"/>
  <c r="CD61" i="7"/>
  <c r="CD62" i="7"/>
  <c r="CD63" i="7"/>
  <c r="CD64" i="7"/>
  <c r="CD66" i="7"/>
  <c r="CD67" i="7"/>
  <c r="CD68" i="7"/>
  <c r="CD69" i="7"/>
  <c r="CD70" i="7"/>
  <c r="CD71" i="7"/>
  <c r="CD73" i="7"/>
  <c r="CD74" i="7"/>
  <c r="CD75" i="7"/>
  <c r="CD76" i="7"/>
  <c r="CD77" i="7"/>
  <c r="CD78" i="7"/>
  <c r="CD80" i="7"/>
  <c r="CD81" i="7"/>
  <c r="CD82" i="7"/>
  <c r="CD83" i="7"/>
  <c r="CD84" i="7"/>
  <c r="CD85" i="7"/>
  <c r="CD87" i="7"/>
  <c r="CD88" i="7"/>
  <c r="CD89" i="7"/>
  <c r="CD90" i="7"/>
  <c r="CD91" i="7"/>
  <c r="CD92" i="7"/>
  <c r="CD94" i="7"/>
  <c r="CD95" i="7"/>
  <c r="CD96" i="7"/>
  <c r="CD97" i="7"/>
  <c r="CD98" i="7"/>
  <c r="CD99" i="7"/>
  <c r="CD101" i="7"/>
  <c r="CD102" i="7"/>
  <c r="CD103" i="7"/>
  <c r="CD104" i="7"/>
  <c r="CD105" i="7"/>
  <c r="X106" i="7"/>
  <c r="CD106" i="7" s="1"/>
  <c r="CD108" i="7"/>
  <c r="CD109" i="7"/>
  <c r="CD110" i="7"/>
  <c r="CD111" i="7"/>
  <c r="CD112" i="7"/>
  <c r="X113" i="7"/>
  <c r="CD113" i="7" s="1"/>
  <c r="X115" i="7"/>
  <c r="CD115" i="7" s="1"/>
  <c r="X116" i="7"/>
  <c r="CD116" i="7" s="1"/>
  <c r="X117" i="7"/>
  <c r="CD117" i="7" s="1"/>
  <c r="X118" i="7"/>
  <c r="CD118" i="7" s="1"/>
  <c r="X119" i="7"/>
  <c r="CD119" i="7" s="1"/>
  <c r="CD122" i="7"/>
  <c r="CD123" i="7"/>
  <c r="CD124" i="7"/>
  <c r="CD125" i="7"/>
  <c r="CD126" i="7"/>
  <c r="X127" i="7"/>
  <c r="CD127" i="7" s="1"/>
  <c r="CD129" i="7"/>
  <c r="CD130" i="7"/>
  <c r="CD131" i="7"/>
  <c r="CD132" i="7"/>
  <c r="CD133" i="7"/>
  <c r="X134" i="7"/>
  <c r="CD134" i="7" s="1"/>
  <c r="CD136" i="7"/>
  <c r="CD137" i="7"/>
  <c r="CD138" i="7"/>
  <c r="CD139" i="7"/>
  <c r="CD140" i="7"/>
  <c r="X141" i="7"/>
  <c r="CD141" i="7" s="1"/>
  <c r="W106" i="7"/>
  <c r="W120" i="7" s="1"/>
  <c r="CC120" i="7" s="1"/>
  <c r="CD10" i="9"/>
  <c r="CD11" i="9"/>
  <c r="CD12" i="9"/>
  <c r="CD13" i="9"/>
  <c r="CD14" i="9"/>
  <c r="X15" i="9"/>
  <c r="CD15" i="9" s="1"/>
  <c r="X17" i="9"/>
  <c r="CD17" i="9" s="1"/>
  <c r="X18" i="9"/>
  <c r="CD18" i="9" s="1"/>
  <c r="X19" i="9"/>
  <c r="CD19" i="9" s="1"/>
  <c r="X20" i="9"/>
  <c r="CD20" i="9" s="1"/>
  <c r="X21" i="9"/>
  <c r="CD21" i="9" s="1"/>
  <c r="CD24" i="9"/>
  <c r="CD25" i="9"/>
  <c r="CD26" i="9"/>
  <c r="CD27" i="9"/>
  <c r="CD28" i="9"/>
  <c r="X29" i="9"/>
  <c r="CD29" i="9" s="1"/>
  <c r="CD31" i="9"/>
  <c r="CD32" i="9"/>
  <c r="CD33" i="9"/>
  <c r="CD34" i="9"/>
  <c r="CD35" i="9"/>
  <c r="X36" i="9"/>
  <c r="CD36" i="9" s="1"/>
  <c r="CD38" i="9"/>
  <c r="CD39" i="9"/>
  <c r="CD40" i="9"/>
  <c r="CD41" i="9"/>
  <c r="CD42" i="9"/>
  <c r="X43" i="9"/>
  <c r="CD43" i="9" s="1"/>
  <c r="CD45" i="9"/>
  <c r="CD46" i="9"/>
  <c r="CD47" i="9"/>
  <c r="CD48" i="9"/>
  <c r="CD49" i="9"/>
  <c r="X50" i="9"/>
  <c r="CD50" i="9" s="1"/>
  <c r="CD52" i="9"/>
  <c r="CD53" i="9"/>
  <c r="CD54" i="9"/>
  <c r="CD55" i="9"/>
  <c r="CD56" i="9"/>
  <c r="X57" i="9"/>
  <c r="CD57" i="9" s="1"/>
  <c r="CD59" i="9"/>
  <c r="CD60" i="9"/>
  <c r="CD61" i="9"/>
  <c r="CD62" i="9"/>
  <c r="CD63" i="9"/>
  <c r="X64" i="9"/>
  <c r="CD64" i="9" s="1"/>
  <c r="X66" i="9"/>
  <c r="CD66" i="9" s="1"/>
  <c r="X67" i="9"/>
  <c r="CD67" i="9" s="1"/>
  <c r="X68" i="9"/>
  <c r="CD68" i="9" s="1"/>
  <c r="X69" i="9"/>
  <c r="CD69" i="9" s="1"/>
  <c r="X70" i="9"/>
  <c r="CD70" i="9" s="1"/>
  <c r="CD73" i="9"/>
  <c r="CD74" i="9"/>
  <c r="CD75" i="9"/>
  <c r="CD76" i="9"/>
  <c r="CD77" i="9"/>
  <c r="X78" i="9"/>
  <c r="CD78" i="9" s="1"/>
  <c r="CD80" i="9"/>
  <c r="CD81" i="9"/>
  <c r="CD82" i="9"/>
  <c r="CD83" i="9"/>
  <c r="CD84" i="9"/>
  <c r="X85" i="9"/>
  <c r="CD85" i="9" s="1"/>
  <c r="CD87" i="9"/>
  <c r="CD88" i="9"/>
  <c r="CD89" i="9"/>
  <c r="CD90" i="9"/>
  <c r="CD91" i="9"/>
  <c r="X92" i="9"/>
  <c r="CD92" i="9" s="1"/>
  <c r="X94" i="9"/>
  <c r="CD94" i="9" s="1"/>
  <c r="X95" i="9"/>
  <c r="CD95" i="9" s="1"/>
  <c r="X96" i="9"/>
  <c r="X117" i="9" s="1"/>
  <c r="CD117" i="9" s="1"/>
  <c r="X97" i="9"/>
  <c r="CD97" i="9" s="1"/>
  <c r="X98" i="9"/>
  <c r="CD98" i="9" s="1"/>
  <c r="CD101" i="9"/>
  <c r="CD102" i="9"/>
  <c r="CD103" i="9"/>
  <c r="CD104" i="9"/>
  <c r="CD105" i="9"/>
  <c r="CD106" i="9"/>
  <c r="CD108" i="9"/>
  <c r="CD109" i="9"/>
  <c r="CD110" i="9"/>
  <c r="CD111" i="9"/>
  <c r="CD112" i="9"/>
  <c r="X113" i="9"/>
  <c r="CD113" i="9" s="1"/>
  <c r="CD122" i="9"/>
  <c r="CD123" i="9"/>
  <c r="CD124" i="9"/>
  <c r="CD125" i="9"/>
  <c r="CD126" i="9"/>
  <c r="X127" i="9"/>
  <c r="CD127" i="9" s="1"/>
  <c r="CD129" i="9"/>
  <c r="CD130" i="9"/>
  <c r="CD131" i="9"/>
  <c r="CD132" i="9"/>
  <c r="CD133" i="9"/>
  <c r="X134" i="9"/>
  <c r="CD134" i="9" s="1"/>
  <c r="CD136" i="9"/>
  <c r="CD137" i="9"/>
  <c r="CD138" i="9"/>
  <c r="CD139" i="9"/>
  <c r="CD140" i="9"/>
  <c r="X141" i="9"/>
  <c r="L141" i="9"/>
  <c r="X141" i="8"/>
  <c r="CD141" i="8" s="1"/>
  <c r="CC10" i="8"/>
  <c r="CC11" i="8"/>
  <c r="CC12" i="8"/>
  <c r="CC13" i="8"/>
  <c r="CC14" i="8"/>
  <c r="CC15" i="8"/>
  <c r="CC17" i="8"/>
  <c r="CC18" i="8"/>
  <c r="CC19" i="8"/>
  <c r="CC20" i="8"/>
  <c r="CC21" i="8"/>
  <c r="CC22" i="8"/>
  <c r="CC24" i="8"/>
  <c r="CC25" i="8"/>
  <c r="CC26" i="8"/>
  <c r="CC27" i="8"/>
  <c r="CC28" i="8"/>
  <c r="CC29" i="8"/>
  <c r="CC31" i="8"/>
  <c r="CC32" i="8"/>
  <c r="CC33" i="8"/>
  <c r="CC34" i="8"/>
  <c r="CC35" i="8"/>
  <c r="CC36" i="8"/>
  <c r="CC38" i="8"/>
  <c r="CC39" i="8"/>
  <c r="CC40" i="8"/>
  <c r="CC41" i="8"/>
  <c r="CC42" i="8"/>
  <c r="CC43" i="8"/>
  <c r="CC45" i="8"/>
  <c r="CC46" i="8"/>
  <c r="CC47" i="8"/>
  <c r="CC48" i="8"/>
  <c r="CC49" i="8"/>
  <c r="CC50" i="8"/>
  <c r="CC52" i="8"/>
  <c r="CC53" i="8"/>
  <c r="CC54" i="8"/>
  <c r="CC55" i="8"/>
  <c r="CC56" i="8"/>
  <c r="CC57" i="8"/>
  <c r="CC59" i="8"/>
  <c r="CC60" i="8"/>
  <c r="CC61" i="8"/>
  <c r="CC62" i="8"/>
  <c r="CC63" i="8"/>
  <c r="CC64" i="8"/>
  <c r="CC66" i="8"/>
  <c r="CC67" i="8"/>
  <c r="CC68" i="8"/>
  <c r="CC69" i="8"/>
  <c r="CC70" i="8"/>
  <c r="CC71" i="8"/>
  <c r="CC73" i="8"/>
  <c r="CC74" i="8"/>
  <c r="CC75" i="8"/>
  <c r="CC76" i="8"/>
  <c r="CC77" i="8"/>
  <c r="CC78" i="8"/>
  <c r="CC80" i="8"/>
  <c r="CC81" i="8"/>
  <c r="CC82" i="8"/>
  <c r="CC83" i="8"/>
  <c r="CC84" i="8"/>
  <c r="CC85" i="8"/>
  <c r="CC87" i="8"/>
  <c r="CC88" i="8"/>
  <c r="CC89" i="8"/>
  <c r="CC90" i="8"/>
  <c r="CC91" i="8"/>
  <c r="CC92" i="8"/>
  <c r="CC94" i="8"/>
  <c r="CC95" i="8"/>
  <c r="CC96" i="8"/>
  <c r="CC97" i="8"/>
  <c r="CC98" i="8"/>
  <c r="CC99" i="8"/>
  <c r="CC101" i="8"/>
  <c r="CC102" i="8"/>
  <c r="CC103" i="8"/>
  <c r="CC104" i="8"/>
  <c r="CC105" i="8"/>
  <c r="CC108" i="8"/>
  <c r="CC109" i="8"/>
  <c r="CC110" i="8"/>
  <c r="CC111" i="8"/>
  <c r="CC112" i="8"/>
  <c r="CC122" i="8"/>
  <c r="CC123" i="8"/>
  <c r="CC124" i="8"/>
  <c r="CC125" i="8"/>
  <c r="CC126" i="8"/>
  <c r="CC129" i="8"/>
  <c r="CC130" i="8"/>
  <c r="CC131" i="8"/>
  <c r="CC132" i="8"/>
  <c r="CC133" i="8"/>
  <c r="CC136" i="8"/>
  <c r="CC137" i="8"/>
  <c r="CC138" i="8"/>
  <c r="CC139" i="8"/>
  <c r="CC140" i="8"/>
  <c r="CC10" i="7"/>
  <c r="CC11" i="7"/>
  <c r="CC12" i="7"/>
  <c r="CC13" i="7"/>
  <c r="CC14" i="7"/>
  <c r="CC15" i="7"/>
  <c r="CC17" i="7"/>
  <c r="CC18" i="7"/>
  <c r="CC19" i="7"/>
  <c r="CC20" i="7"/>
  <c r="CC21" i="7"/>
  <c r="CC22" i="7"/>
  <c r="CC24" i="7"/>
  <c r="CC25" i="7"/>
  <c r="CC26" i="7"/>
  <c r="CC27" i="7"/>
  <c r="CC28" i="7"/>
  <c r="CC29" i="7"/>
  <c r="CC31" i="7"/>
  <c r="CC32" i="7"/>
  <c r="CC33" i="7"/>
  <c r="CC34" i="7"/>
  <c r="CC35" i="7"/>
  <c r="CC36" i="7"/>
  <c r="CC38" i="7"/>
  <c r="CC39" i="7"/>
  <c r="CC40" i="7"/>
  <c r="CC41" i="7"/>
  <c r="CC42" i="7"/>
  <c r="CC43" i="7"/>
  <c r="CC45" i="7"/>
  <c r="CC46" i="7"/>
  <c r="CC47" i="7"/>
  <c r="CC48" i="7"/>
  <c r="CC49" i="7"/>
  <c r="CC50" i="7"/>
  <c r="CC52" i="7"/>
  <c r="CC53" i="7"/>
  <c r="CC54" i="7"/>
  <c r="CC55" i="7"/>
  <c r="CC56" i="7"/>
  <c r="CC57" i="7"/>
  <c r="CC59" i="7"/>
  <c r="CC60" i="7"/>
  <c r="CC61" i="7"/>
  <c r="CC62" i="7"/>
  <c r="CC63" i="7"/>
  <c r="CC64" i="7"/>
  <c r="CC66" i="7"/>
  <c r="CC67" i="7"/>
  <c r="CC68" i="7"/>
  <c r="CC69" i="7"/>
  <c r="CC70" i="7"/>
  <c r="CC71" i="7"/>
  <c r="CC73" i="7"/>
  <c r="CC74" i="7"/>
  <c r="CC75" i="7"/>
  <c r="CC76" i="7"/>
  <c r="CC77" i="7"/>
  <c r="CC78" i="7"/>
  <c r="CC80" i="7"/>
  <c r="CC81" i="7"/>
  <c r="CC82" i="7"/>
  <c r="CC83" i="7"/>
  <c r="CC84" i="7"/>
  <c r="CC85" i="7"/>
  <c r="CC87" i="7"/>
  <c r="CC88" i="7"/>
  <c r="CC89" i="7"/>
  <c r="CC90" i="7"/>
  <c r="CC91" i="7"/>
  <c r="CC92" i="7"/>
  <c r="CC94" i="7"/>
  <c r="CC95" i="7"/>
  <c r="CC96" i="7"/>
  <c r="CC97" i="7"/>
  <c r="CC98" i="7"/>
  <c r="CC99" i="7"/>
  <c r="CC101" i="7"/>
  <c r="CC102" i="7"/>
  <c r="CC103" i="7"/>
  <c r="CC104" i="7"/>
  <c r="CC105" i="7"/>
  <c r="CC108" i="7"/>
  <c r="CC109" i="7"/>
  <c r="CC110" i="7"/>
  <c r="CC111" i="7"/>
  <c r="CC112" i="7"/>
  <c r="W113" i="7"/>
  <c r="CC113" i="7" s="1"/>
  <c r="W115" i="7"/>
  <c r="CC115" i="7" s="1"/>
  <c r="W116" i="7"/>
  <c r="CC116" i="7" s="1"/>
  <c r="W117" i="7"/>
  <c r="CC117" i="7" s="1"/>
  <c r="W118" i="7"/>
  <c r="CC118" i="7" s="1"/>
  <c r="W119" i="7"/>
  <c r="CC119" i="7" s="1"/>
  <c r="CC122" i="7"/>
  <c r="CC123" i="7"/>
  <c r="CC124" i="7"/>
  <c r="CC125" i="7"/>
  <c r="CC126" i="7"/>
  <c r="W127" i="7"/>
  <c r="CC127" i="7" s="1"/>
  <c r="CC129" i="7"/>
  <c r="CC130" i="7"/>
  <c r="CC131" i="7"/>
  <c r="CC132" i="7"/>
  <c r="CC133" i="7"/>
  <c r="W134" i="7"/>
  <c r="CC134" i="7" s="1"/>
  <c r="CC136" i="7"/>
  <c r="CC137" i="7"/>
  <c r="CC138" i="7"/>
  <c r="CC139" i="7"/>
  <c r="CC140" i="7"/>
  <c r="W141" i="7"/>
  <c r="CC141" i="7" s="1"/>
  <c r="CC10" i="9"/>
  <c r="CC11" i="9"/>
  <c r="CC12" i="9"/>
  <c r="CC13" i="9"/>
  <c r="CC14" i="9"/>
  <c r="CC15" i="9"/>
  <c r="CC17" i="9"/>
  <c r="CC18" i="9"/>
  <c r="CC19" i="9"/>
  <c r="CC20" i="9"/>
  <c r="CC21" i="9"/>
  <c r="CC22" i="9"/>
  <c r="CC24" i="9"/>
  <c r="CC25" i="9"/>
  <c r="CC26" i="9"/>
  <c r="CC27" i="9"/>
  <c r="CC28" i="9"/>
  <c r="CC29" i="9"/>
  <c r="CC31" i="9"/>
  <c r="CC32" i="9"/>
  <c r="CC33" i="9"/>
  <c r="CC34" i="9"/>
  <c r="CC35" i="9"/>
  <c r="CC36" i="9"/>
  <c r="CC38" i="9"/>
  <c r="CC39" i="9"/>
  <c r="CC40" i="9"/>
  <c r="CC41" i="9"/>
  <c r="CC42" i="9"/>
  <c r="CC43" i="9"/>
  <c r="CC45" i="9"/>
  <c r="CC46" i="9"/>
  <c r="CC47" i="9"/>
  <c r="CC48" i="9"/>
  <c r="CC49" i="9"/>
  <c r="CC50" i="9"/>
  <c r="CC52" i="9"/>
  <c r="CC53" i="9"/>
  <c r="CC54" i="9"/>
  <c r="CC55" i="9"/>
  <c r="CC56" i="9"/>
  <c r="CC57" i="9"/>
  <c r="CC59" i="9"/>
  <c r="CC60" i="9"/>
  <c r="CC61" i="9"/>
  <c r="CC62" i="9"/>
  <c r="CC63" i="9"/>
  <c r="CC64" i="9"/>
  <c r="CC66" i="9"/>
  <c r="CC67" i="9"/>
  <c r="CC68" i="9"/>
  <c r="CC69" i="9"/>
  <c r="CC70" i="9"/>
  <c r="CC71" i="9"/>
  <c r="CC73" i="9"/>
  <c r="CC74" i="9"/>
  <c r="CC75" i="9"/>
  <c r="CC76" i="9"/>
  <c r="CC77" i="9"/>
  <c r="CC78" i="9"/>
  <c r="CC80" i="9"/>
  <c r="CC81" i="9"/>
  <c r="CC82" i="9"/>
  <c r="CC83" i="9"/>
  <c r="CC84" i="9"/>
  <c r="CC85" i="9"/>
  <c r="CC87" i="9"/>
  <c r="CC88" i="9"/>
  <c r="CC89" i="9"/>
  <c r="CC90" i="9"/>
  <c r="CC91" i="9"/>
  <c r="CC92" i="9"/>
  <c r="CC94" i="9"/>
  <c r="CC95" i="9"/>
  <c r="CC96" i="9"/>
  <c r="CC97" i="9"/>
  <c r="CC98" i="9"/>
  <c r="CC99" i="9"/>
  <c r="CC101" i="9"/>
  <c r="CC102" i="9"/>
  <c r="CC103" i="9"/>
  <c r="CC104" i="9"/>
  <c r="CC105" i="9"/>
  <c r="W106" i="9"/>
  <c r="CC106" i="9" s="1"/>
  <c r="CC108" i="9"/>
  <c r="CC109" i="9"/>
  <c r="CC110" i="9"/>
  <c r="CC111" i="9"/>
  <c r="CC112" i="9"/>
  <c r="W113" i="9"/>
  <c r="CC113" i="9" s="1"/>
  <c r="W115" i="9"/>
  <c r="CC115" i="9" s="1"/>
  <c r="W116" i="9"/>
  <c r="CC116" i="9" s="1"/>
  <c r="W117" i="9"/>
  <c r="CC117" i="9" s="1"/>
  <c r="W118" i="9"/>
  <c r="CC118" i="9" s="1"/>
  <c r="W119" i="9"/>
  <c r="CC119" i="9" s="1"/>
  <c r="CC122" i="9"/>
  <c r="CC123" i="9"/>
  <c r="CC124" i="9"/>
  <c r="CC125" i="9"/>
  <c r="CC126" i="9"/>
  <c r="W127" i="9"/>
  <c r="CC127" i="9" s="1"/>
  <c r="CC129" i="9"/>
  <c r="CC130" i="9"/>
  <c r="CC131" i="9"/>
  <c r="CC132" i="9"/>
  <c r="CC133" i="9"/>
  <c r="W134" i="9"/>
  <c r="CC134" i="9" s="1"/>
  <c r="CC136" i="9"/>
  <c r="CC137" i="9"/>
  <c r="CC138" i="9"/>
  <c r="CC139" i="9"/>
  <c r="CC140" i="9"/>
  <c r="W141" i="9"/>
  <c r="K141" i="9"/>
  <c r="V116" i="8"/>
  <c r="CB116" i="8" s="1"/>
  <c r="W119" i="8"/>
  <c r="CC119" i="8" s="1"/>
  <c r="W118" i="8"/>
  <c r="CC118" i="8" s="1"/>
  <c r="W117" i="8"/>
  <c r="CC117" i="8" s="1"/>
  <c r="W116" i="8"/>
  <c r="CC116" i="8" s="1"/>
  <c r="W115" i="8"/>
  <c r="CC115" i="8" s="1"/>
  <c r="W113" i="8"/>
  <c r="CC113" i="8" s="1"/>
  <c r="W106" i="8"/>
  <c r="CC106" i="8" s="1"/>
  <c r="W134" i="8"/>
  <c r="CC134" i="8" s="1"/>
  <c r="V115" i="8"/>
  <c r="CB115" i="8" s="1"/>
  <c r="V117" i="8"/>
  <c r="CB117" i="8" s="1"/>
  <c r="V118" i="8"/>
  <c r="CB118" i="8" s="1"/>
  <c r="V119" i="8"/>
  <c r="CB119" i="8" s="1"/>
  <c r="V113" i="8"/>
  <c r="CB113" i="8" s="1"/>
  <c r="V106" i="8"/>
  <c r="V120" i="8" s="1"/>
  <c r="CB120" i="8" s="1"/>
  <c r="W141" i="8"/>
  <c r="CC141" i="8" s="1"/>
  <c r="CB10" i="8"/>
  <c r="CB11" i="8"/>
  <c r="CB12" i="8"/>
  <c r="CB13" i="8"/>
  <c r="CB14" i="8"/>
  <c r="CB15" i="8"/>
  <c r="CB17" i="8"/>
  <c r="CB18" i="8"/>
  <c r="CB19" i="8"/>
  <c r="CB20" i="8"/>
  <c r="CB21" i="8"/>
  <c r="CB22" i="8"/>
  <c r="CB24" i="8"/>
  <c r="CB25" i="8"/>
  <c r="CB26" i="8"/>
  <c r="CB27" i="8"/>
  <c r="CB28" i="8"/>
  <c r="CB29" i="8"/>
  <c r="CB31" i="8"/>
  <c r="CB32" i="8"/>
  <c r="CB33" i="8"/>
  <c r="CB34" i="8"/>
  <c r="CB35" i="8"/>
  <c r="CB36" i="8"/>
  <c r="CB38" i="8"/>
  <c r="CB39" i="8"/>
  <c r="CB40" i="8"/>
  <c r="CB41" i="8"/>
  <c r="CB42" i="8"/>
  <c r="CB43" i="8"/>
  <c r="CB45" i="8"/>
  <c r="CB46" i="8"/>
  <c r="CB47" i="8"/>
  <c r="CB48" i="8"/>
  <c r="CB49" i="8"/>
  <c r="CB50" i="8"/>
  <c r="CB52" i="8"/>
  <c r="CB53" i="8"/>
  <c r="CB54" i="8"/>
  <c r="CB55" i="8"/>
  <c r="CB56" i="8"/>
  <c r="CB57" i="8"/>
  <c r="CB59" i="8"/>
  <c r="CB60" i="8"/>
  <c r="CB61" i="8"/>
  <c r="CB62" i="8"/>
  <c r="CB63" i="8"/>
  <c r="CB64" i="8"/>
  <c r="CB66" i="8"/>
  <c r="CB67" i="8"/>
  <c r="CB68" i="8"/>
  <c r="CB69" i="8"/>
  <c r="CB70" i="8"/>
  <c r="CB71" i="8"/>
  <c r="CB73" i="8"/>
  <c r="CB74" i="8"/>
  <c r="CB75" i="8"/>
  <c r="CB76" i="8"/>
  <c r="CB77" i="8"/>
  <c r="CB78" i="8"/>
  <c r="CB80" i="8"/>
  <c r="CB81" i="8"/>
  <c r="CB82" i="8"/>
  <c r="CB83" i="8"/>
  <c r="CB84" i="8"/>
  <c r="CB85" i="8"/>
  <c r="CB87" i="8"/>
  <c r="CB88" i="8"/>
  <c r="CB89" i="8"/>
  <c r="CB90" i="8"/>
  <c r="CB91" i="8"/>
  <c r="CB92" i="8"/>
  <c r="CB94" i="8"/>
  <c r="CB95" i="8"/>
  <c r="CB96" i="8"/>
  <c r="CB97" i="8"/>
  <c r="CB98" i="8"/>
  <c r="CB99" i="8"/>
  <c r="CB101" i="8"/>
  <c r="CB102" i="8"/>
  <c r="CB103" i="8"/>
  <c r="CB104" i="8"/>
  <c r="CB105" i="8"/>
  <c r="CB108" i="8"/>
  <c r="CB109" i="8"/>
  <c r="CB110" i="8"/>
  <c r="CB111" i="8"/>
  <c r="CB112" i="8"/>
  <c r="CB122" i="8"/>
  <c r="CB123" i="8"/>
  <c r="CB124" i="8"/>
  <c r="CB125" i="8"/>
  <c r="CB126" i="8"/>
  <c r="CB129" i="8"/>
  <c r="CB130" i="8"/>
  <c r="CB131" i="8"/>
  <c r="CB132" i="8"/>
  <c r="CB133" i="8"/>
  <c r="CB134" i="8"/>
  <c r="CB136" i="8"/>
  <c r="CB137" i="8"/>
  <c r="CB138" i="8"/>
  <c r="CB139" i="8"/>
  <c r="CB140" i="8"/>
  <c r="CB10" i="7"/>
  <c r="CB11" i="7"/>
  <c r="CB12" i="7"/>
  <c r="CB13" i="7"/>
  <c r="CB14" i="7"/>
  <c r="CB15" i="7"/>
  <c r="CB17" i="7"/>
  <c r="CB18" i="7"/>
  <c r="CB19" i="7"/>
  <c r="CB20" i="7"/>
  <c r="CB21" i="7"/>
  <c r="CB22" i="7"/>
  <c r="CB24" i="7"/>
  <c r="CB25" i="7"/>
  <c r="CB26" i="7"/>
  <c r="CB27" i="7"/>
  <c r="CB28" i="7"/>
  <c r="CB29" i="7"/>
  <c r="CB31" i="7"/>
  <c r="CB32" i="7"/>
  <c r="CB33" i="7"/>
  <c r="CB34" i="7"/>
  <c r="CB35" i="7"/>
  <c r="CB36" i="7"/>
  <c r="CB38" i="7"/>
  <c r="CB39" i="7"/>
  <c r="CB40" i="7"/>
  <c r="CB41" i="7"/>
  <c r="CB42" i="7"/>
  <c r="CB43" i="7"/>
  <c r="CB45" i="7"/>
  <c r="CB46" i="7"/>
  <c r="CB47" i="7"/>
  <c r="CB48" i="7"/>
  <c r="CB49" i="7"/>
  <c r="CB50" i="7"/>
  <c r="CB52" i="7"/>
  <c r="CB53" i="7"/>
  <c r="CB54" i="7"/>
  <c r="CB55" i="7"/>
  <c r="CB56" i="7"/>
  <c r="CB57" i="7"/>
  <c r="CB59" i="7"/>
  <c r="CB60" i="7"/>
  <c r="CB61" i="7"/>
  <c r="CB62" i="7"/>
  <c r="CB63" i="7"/>
  <c r="CB64" i="7"/>
  <c r="CB66" i="7"/>
  <c r="CB67" i="7"/>
  <c r="CB68" i="7"/>
  <c r="CB69" i="7"/>
  <c r="CB70" i="7"/>
  <c r="CB71" i="7"/>
  <c r="CB73" i="7"/>
  <c r="CB74" i="7"/>
  <c r="CB75" i="7"/>
  <c r="CB76" i="7"/>
  <c r="CB77" i="7"/>
  <c r="CB78" i="7"/>
  <c r="CB80" i="7"/>
  <c r="CB81" i="7"/>
  <c r="CB82" i="7"/>
  <c r="CB83" i="7"/>
  <c r="CB84" i="7"/>
  <c r="CB85" i="7"/>
  <c r="CB87" i="7"/>
  <c r="CB88" i="7"/>
  <c r="CB89" i="7"/>
  <c r="CB90" i="7"/>
  <c r="CB91" i="7"/>
  <c r="CB92" i="7"/>
  <c r="CB94" i="7"/>
  <c r="CB95" i="7"/>
  <c r="CB96" i="7"/>
  <c r="CB97" i="7"/>
  <c r="CB98" i="7"/>
  <c r="CB99" i="7"/>
  <c r="CB101" i="7"/>
  <c r="CB102" i="7"/>
  <c r="CB103" i="7"/>
  <c r="CB104" i="7"/>
  <c r="CB105" i="7"/>
  <c r="V106" i="7"/>
  <c r="CB106" i="7" s="1"/>
  <c r="CB108" i="7"/>
  <c r="CB109" i="7"/>
  <c r="CB110" i="7"/>
  <c r="CB111" i="7"/>
  <c r="CB112" i="7"/>
  <c r="V113" i="7"/>
  <c r="CB113" i="7" s="1"/>
  <c r="V115" i="7"/>
  <c r="CB115" i="7" s="1"/>
  <c r="V116" i="7"/>
  <c r="CB116" i="7" s="1"/>
  <c r="V117" i="7"/>
  <c r="CB117" i="7" s="1"/>
  <c r="V118" i="7"/>
  <c r="CB118" i="7" s="1"/>
  <c r="V119" i="7"/>
  <c r="CB119" i="7" s="1"/>
  <c r="CB122" i="7"/>
  <c r="CB123" i="7"/>
  <c r="CB124" i="7"/>
  <c r="CB125" i="7"/>
  <c r="CB126" i="7"/>
  <c r="V127" i="7"/>
  <c r="CB127" i="7" s="1"/>
  <c r="CB129" i="7"/>
  <c r="CB130" i="7"/>
  <c r="CB131" i="7"/>
  <c r="CB132" i="7"/>
  <c r="CB133" i="7"/>
  <c r="CB134" i="7"/>
  <c r="CB136" i="7"/>
  <c r="CB137" i="7"/>
  <c r="CB138" i="7"/>
  <c r="CB139" i="7"/>
  <c r="CB140" i="7"/>
  <c r="V141" i="7"/>
  <c r="CB141" i="7" s="1"/>
  <c r="CB10" i="9"/>
  <c r="CB11" i="9"/>
  <c r="CB12" i="9"/>
  <c r="CB13" i="9"/>
  <c r="CB14" i="9"/>
  <c r="CB15" i="9"/>
  <c r="CB17" i="9"/>
  <c r="CB18" i="9"/>
  <c r="CB19" i="9"/>
  <c r="CB20" i="9"/>
  <c r="CB21" i="9"/>
  <c r="CB22" i="9"/>
  <c r="CB24" i="9"/>
  <c r="CB25" i="9"/>
  <c r="CB26" i="9"/>
  <c r="CB27" i="9"/>
  <c r="CB28" i="9"/>
  <c r="CB29" i="9"/>
  <c r="CB31" i="9"/>
  <c r="CB32" i="9"/>
  <c r="CB33" i="9"/>
  <c r="CB34" i="9"/>
  <c r="CB35" i="9"/>
  <c r="CB36" i="9"/>
  <c r="CB38" i="9"/>
  <c r="CB39" i="9"/>
  <c r="CB40" i="9"/>
  <c r="CB41" i="9"/>
  <c r="CB42" i="9"/>
  <c r="CB43" i="9"/>
  <c r="CB45" i="9"/>
  <c r="CB46" i="9"/>
  <c r="CB47" i="9"/>
  <c r="CB48" i="9"/>
  <c r="CB49" i="9"/>
  <c r="CB50" i="9"/>
  <c r="CB52" i="9"/>
  <c r="CB53" i="9"/>
  <c r="CB54" i="9"/>
  <c r="CB55" i="9"/>
  <c r="CB56" i="9"/>
  <c r="CB57" i="9"/>
  <c r="CB59" i="9"/>
  <c r="CB60" i="9"/>
  <c r="CB61" i="9"/>
  <c r="CB62" i="9"/>
  <c r="CB63" i="9"/>
  <c r="CB64" i="9"/>
  <c r="CB66" i="9"/>
  <c r="CB67" i="9"/>
  <c r="CB68" i="9"/>
  <c r="CB69" i="9"/>
  <c r="CB70" i="9"/>
  <c r="CB71" i="9"/>
  <c r="CB73" i="9"/>
  <c r="CB74" i="9"/>
  <c r="CB75" i="9"/>
  <c r="CB76" i="9"/>
  <c r="CB77" i="9"/>
  <c r="CB78" i="9"/>
  <c r="CB80" i="9"/>
  <c r="CB81" i="9"/>
  <c r="CB82" i="9"/>
  <c r="CB83" i="9"/>
  <c r="CB84" i="9"/>
  <c r="CB85" i="9"/>
  <c r="CB87" i="9"/>
  <c r="CB88" i="9"/>
  <c r="CB89" i="9"/>
  <c r="CB90" i="9"/>
  <c r="CB91" i="9"/>
  <c r="CB92" i="9"/>
  <c r="CB94" i="9"/>
  <c r="CB95" i="9"/>
  <c r="CB96" i="9"/>
  <c r="CB97" i="9"/>
  <c r="CB98" i="9"/>
  <c r="CB99" i="9"/>
  <c r="CB101" i="9"/>
  <c r="CB102" i="9"/>
  <c r="CB103" i="9"/>
  <c r="CB104" i="9"/>
  <c r="CB105" i="9"/>
  <c r="CB108" i="9"/>
  <c r="CB109" i="9"/>
  <c r="CB110" i="9"/>
  <c r="CB111" i="9"/>
  <c r="CB112" i="9"/>
  <c r="CB122" i="9"/>
  <c r="CB123" i="9"/>
  <c r="CB124" i="9"/>
  <c r="CB125" i="9"/>
  <c r="CB126" i="9"/>
  <c r="CB129" i="9"/>
  <c r="CB130" i="9"/>
  <c r="CB131" i="9"/>
  <c r="CB132" i="9"/>
  <c r="CB133" i="9"/>
  <c r="CB134" i="9"/>
  <c r="CB136" i="9"/>
  <c r="CB137" i="9"/>
  <c r="CB138" i="9"/>
  <c r="CB139" i="9"/>
  <c r="CB140" i="9"/>
  <c r="V115" i="9"/>
  <c r="CB115" i="9" s="1"/>
  <c r="V116" i="9"/>
  <c r="CB116" i="9" s="1"/>
  <c r="V117" i="9"/>
  <c r="CB117" i="9" s="1"/>
  <c r="V118" i="9"/>
  <c r="CB118" i="9" s="1"/>
  <c r="V119" i="9"/>
  <c r="CB119" i="9" s="1"/>
  <c r="V106" i="9"/>
  <c r="V120" i="9" s="1"/>
  <c r="CB120" i="9" s="1"/>
  <c r="V113" i="9"/>
  <c r="CB113" i="9" s="1"/>
  <c r="BZ10" i="8"/>
  <c r="CA10" i="8"/>
  <c r="BZ11" i="8"/>
  <c r="CA11" i="8"/>
  <c r="BZ12" i="8"/>
  <c r="CA12" i="8"/>
  <c r="BZ13" i="8"/>
  <c r="CA13" i="8"/>
  <c r="BZ14" i="8"/>
  <c r="CA14" i="8"/>
  <c r="CA15" i="8"/>
  <c r="CA17" i="8"/>
  <c r="CA18" i="8"/>
  <c r="CA19" i="8"/>
  <c r="CA20" i="8"/>
  <c r="CA21" i="8"/>
  <c r="CA22" i="8"/>
  <c r="BZ24" i="8"/>
  <c r="CA24" i="8"/>
  <c r="BZ25" i="8"/>
  <c r="CA25" i="8"/>
  <c r="BZ26" i="8"/>
  <c r="CA26" i="8"/>
  <c r="BZ27" i="8"/>
  <c r="CA27" i="8"/>
  <c r="BZ28" i="8"/>
  <c r="CA28" i="8"/>
  <c r="CA29" i="8"/>
  <c r="BZ31" i="8"/>
  <c r="CA31" i="8"/>
  <c r="BZ32" i="8"/>
  <c r="CA32" i="8"/>
  <c r="BZ33" i="8"/>
  <c r="CA33" i="8"/>
  <c r="BZ34" i="8"/>
  <c r="CA34" i="8"/>
  <c r="BZ35" i="8"/>
  <c r="CA35" i="8"/>
  <c r="CA36" i="8"/>
  <c r="BZ38" i="8"/>
  <c r="CA38" i="8"/>
  <c r="BZ39" i="8"/>
  <c r="CA39" i="8"/>
  <c r="BZ40" i="8"/>
  <c r="CA40" i="8"/>
  <c r="BZ41" i="8"/>
  <c r="CA41" i="8"/>
  <c r="BZ42" i="8"/>
  <c r="CA42" i="8"/>
  <c r="CA43" i="8"/>
  <c r="BZ45" i="8"/>
  <c r="CA45" i="8"/>
  <c r="BZ46" i="8"/>
  <c r="CA46" i="8"/>
  <c r="BZ47" i="8"/>
  <c r="CA47" i="8"/>
  <c r="BZ48" i="8"/>
  <c r="CA48" i="8"/>
  <c r="BZ49" i="8"/>
  <c r="CA49" i="8"/>
  <c r="CA50" i="8"/>
  <c r="BZ52" i="8"/>
  <c r="CA52" i="8"/>
  <c r="BZ53" i="8"/>
  <c r="CA53" i="8"/>
  <c r="BZ54" i="8"/>
  <c r="CA54" i="8"/>
  <c r="BZ55" i="8"/>
  <c r="CA55" i="8"/>
  <c r="BZ56" i="8"/>
  <c r="CA56" i="8"/>
  <c r="CA57" i="8"/>
  <c r="BZ59" i="8"/>
  <c r="CA59" i="8"/>
  <c r="BZ60" i="8"/>
  <c r="CA60" i="8"/>
  <c r="BZ61" i="8"/>
  <c r="CA61" i="8"/>
  <c r="BZ62" i="8"/>
  <c r="CA62" i="8"/>
  <c r="BZ63" i="8"/>
  <c r="CA63" i="8"/>
  <c r="CA64" i="8"/>
  <c r="CA66" i="8"/>
  <c r="CA67" i="8"/>
  <c r="CA68" i="8"/>
  <c r="CA69" i="8"/>
  <c r="CA70" i="8"/>
  <c r="CA71" i="8"/>
  <c r="BZ73" i="8"/>
  <c r="CA73" i="8"/>
  <c r="BZ74" i="8"/>
  <c r="CA74" i="8"/>
  <c r="BZ75" i="8"/>
  <c r="CA75" i="8"/>
  <c r="BZ76" i="8"/>
  <c r="CA76" i="8"/>
  <c r="BZ77" i="8"/>
  <c r="CA77" i="8"/>
  <c r="CA78" i="8"/>
  <c r="BZ80" i="8"/>
  <c r="CA80" i="8"/>
  <c r="BZ81" i="8"/>
  <c r="CA81" i="8"/>
  <c r="BZ82" i="8"/>
  <c r="CA82" i="8"/>
  <c r="BZ83" i="8"/>
  <c r="CA83" i="8"/>
  <c r="BZ84" i="8"/>
  <c r="CA84" i="8"/>
  <c r="CA85" i="8"/>
  <c r="BZ87" i="8"/>
  <c r="CA87" i="8"/>
  <c r="BZ88" i="8"/>
  <c r="CA88" i="8"/>
  <c r="BZ89" i="8"/>
  <c r="CA89" i="8"/>
  <c r="BZ90" i="8"/>
  <c r="CA90" i="8"/>
  <c r="BZ91" i="8"/>
  <c r="CA91" i="8"/>
  <c r="BZ92" i="8"/>
  <c r="CA92" i="8"/>
  <c r="CA94" i="8"/>
  <c r="CA95" i="8"/>
  <c r="CA96" i="8"/>
  <c r="CA97" i="8"/>
  <c r="CA98" i="8"/>
  <c r="CA99" i="8"/>
  <c r="BZ101" i="8"/>
  <c r="CA101" i="8"/>
  <c r="BZ102" i="8"/>
  <c r="CA102" i="8"/>
  <c r="BZ103" i="8"/>
  <c r="CA103" i="8"/>
  <c r="BZ104" i="8"/>
  <c r="CA104" i="8"/>
  <c r="BZ105" i="8"/>
  <c r="CA105" i="8"/>
  <c r="BZ108" i="8"/>
  <c r="CA108" i="8"/>
  <c r="BZ109" i="8"/>
  <c r="CA109" i="8"/>
  <c r="BZ110" i="8"/>
  <c r="CA110" i="8"/>
  <c r="BZ111" i="8"/>
  <c r="CA111" i="8"/>
  <c r="BZ112" i="8"/>
  <c r="CA112" i="8"/>
  <c r="BZ122" i="8"/>
  <c r="CA122" i="8"/>
  <c r="BZ123" i="8"/>
  <c r="CA123" i="8"/>
  <c r="BZ124" i="8"/>
  <c r="CA124" i="8"/>
  <c r="BZ125" i="8"/>
  <c r="CA125" i="8"/>
  <c r="BZ126" i="8"/>
  <c r="CA126" i="8"/>
  <c r="BZ129" i="8"/>
  <c r="CA129" i="8"/>
  <c r="BZ130" i="8"/>
  <c r="CA130" i="8"/>
  <c r="BZ131" i="8"/>
  <c r="CA131" i="8"/>
  <c r="BZ132" i="8"/>
  <c r="CA132" i="8"/>
  <c r="BZ133" i="8"/>
  <c r="CA133" i="8"/>
  <c r="BZ134" i="8"/>
  <c r="CA134" i="8"/>
  <c r="BZ136" i="8"/>
  <c r="CA136" i="8"/>
  <c r="BZ137" i="8"/>
  <c r="CA137" i="8"/>
  <c r="BZ138" i="8"/>
  <c r="CA138" i="8"/>
  <c r="BZ139" i="8"/>
  <c r="CA139" i="8"/>
  <c r="BZ140" i="8"/>
  <c r="CA140" i="8"/>
  <c r="BY10" i="8"/>
  <c r="BZ10" i="7"/>
  <c r="CA10" i="7"/>
  <c r="BZ11" i="7"/>
  <c r="CA11" i="7"/>
  <c r="BZ12" i="7"/>
  <c r="CA12" i="7"/>
  <c r="BZ13" i="7"/>
  <c r="CA13" i="7"/>
  <c r="BZ14" i="7"/>
  <c r="CA14" i="7"/>
  <c r="CA15" i="7"/>
  <c r="BZ17" i="7"/>
  <c r="CA17" i="7"/>
  <c r="BZ18" i="7"/>
  <c r="CA18" i="7"/>
  <c r="BZ19" i="7"/>
  <c r="CA19" i="7"/>
  <c r="BZ20" i="7"/>
  <c r="CA20" i="7"/>
  <c r="BZ21" i="7"/>
  <c r="CA21" i="7"/>
  <c r="BZ22" i="7"/>
  <c r="CA22" i="7"/>
  <c r="BZ24" i="7"/>
  <c r="CA24" i="7"/>
  <c r="BZ25" i="7"/>
  <c r="CA25" i="7"/>
  <c r="BZ26" i="7"/>
  <c r="CA26" i="7"/>
  <c r="BZ27" i="7"/>
  <c r="CA27" i="7"/>
  <c r="BZ28" i="7"/>
  <c r="CA28" i="7"/>
  <c r="CA29" i="7"/>
  <c r="BZ31" i="7"/>
  <c r="CA31" i="7"/>
  <c r="BZ32" i="7"/>
  <c r="CA32" i="7"/>
  <c r="BZ33" i="7"/>
  <c r="CA33" i="7"/>
  <c r="BZ34" i="7"/>
  <c r="CA34" i="7"/>
  <c r="BZ35" i="7"/>
  <c r="CA35" i="7"/>
  <c r="CA36" i="7"/>
  <c r="BZ38" i="7"/>
  <c r="CA38" i="7"/>
  <c r="BZ39" i="7"/>
  <c r="CA39" i="7"/>
  <c r="BZ40" i="7"/>
  <c r="CA40" i="7"/>
  <c r="BZ41" i="7"/>
  <c r="CA41" i="7"/>
  <c r="BZ42" i="7"/>
  <c r="CA42" i="7"/>
  <c r="CA43" i="7"/>
  <c r="BZ45" i="7"/>
  <c r="CA45" i="7"/>
  <c r="BZ46" i="7"/>
  <c r="CA46" i="7"/>
  <c r="BZ47" i="7"/>
  <c r="CA47" i="7"/>
  <c r="BZ48" i="7"/>
  <c r="CA48" i="7"/>
  <c r="BZ49" i="7"/>
  <c r="CA49" i="7"/>
  <c r="CA50" i="7"/>
  <c r="BZ52" i="7"/>
  <c r="CA52" i="7"/>
  <c r="BZ53" i="7"/>
  <c r="CA53" i="7"/>
  <c r="BZ54" i="7"/>
  <c r="CA54" i="7"/>
  <c r="BZ55" i="7"/>
  <c r="CA55" i="7"/>
  <c r="BZ56" i="7"/>
  <c r="CA56" i="7"/>
  <c r="CA57" i="7"/>
  <c r="BZ59" i="7"/>
  <c r="CA59" i="7"/>
  <c r="BZ60" i="7"/>
  <c r="CA60" i="7"/>
  <c r="BZ61" i="7"/>
  <c r="CA61" i="7"/>
  <c r="BZ62" i="7"/>
  <c r="CA62" i="7"/>
  <c r="BZ63" i="7"/>
  <c r="CA63" i="7"/>
  <c r="CA64" i="7"/>
  <c r="CA66" i="7"/>
  <c r="CA67" i="7"/>
  <c r="CA68" i="7"/>
  <c r="CA69" i="7"/>
  <c r="CA70" i="7"/>
  <c r="CA71" i="7"/>
  <c r="BZ73" i="7"/>
  <c r="CA73" i="7"/>
  <c r="BZ74" i="7"/>
  <c r="CA74" i="7"/>
  <c r="BZ75" i="7"/>
  <c r="CA75" i="7"/>
  <c r="BZ76" i="7"/>
  <c r="CA76" i="7"/>
  <c r="BZ77" i="7"/>
  <c r="CA77" i="7"/>
  <c r="CA78" i="7"/>
  <c r="BZ80" i="7"/>
  <c r="CA80" i="7"/>
  <c r="BZ81" i="7"/>
  <c r="CA81" i="7"/>
  <c r="BZ82" i="7"/>
  <c r="CA82" i="7"/>
  <c r="BZ83" i="7"/>
  <c r="CA83" i="7"/>
  <c r="BZ84" i="7"/>
  <c r="CA84" i="7"/>
  <c r="CA85" i="7"/>
  <c r="BZ87" i="7"/>
  <c r="CA87" i="7"/>
  <c r="BZ88" i="7"/>
  <c r="CA88" i="7"/>
  <c r="BZ89" i="7"/>
  <c r="CA89" i="7"/>
  <c r="BZ90" i="7"/>
  <c r="CA90" i="7"/>
  <c r="BZ91" i="7"/>
  <c r="CA91" i="7"/>
  <c r="CA92" i="7"/>
  <c r="CA94" i="7"/>
  <c r="CA95" i="7"/>
  <c r="CA96" i="7"/>
  <c r="CA97" i="7"/>
  <c r="CA98" i="7"/>
  <c r="CA99" i="7"/>
  <c r="BZ101" i="7"/>
  <c r="CA101" i="7"/>
  <c r="BZ102" i="7"/>
  <c r="CA102" i="7"/>
  <c r="BZ103" i="7"/>
  <c r="CA103" i="7"/>
  <c r="BZ104" i="7"/>
  <c r="CA104" i="7"/>
  <c r="BZ105" i="7"/>
  <c r="CA105" i="7"/>
  <c r="BZ108" i="7"/>
  <c r="CA108" i="7"/>
  <c r="BZ109" i="7"/>
  <c r="CA109" i="7"/>
  <c r="BZ110" i="7"/>
  <c r="CA110" i="7"/>
  <c r="BZ111" i="7"/>
  <c r="CA111" i="7"/>
  <c r="BZ112" i="7"/>
  <c r="CA112" i="7"/>
  <c r="BZ122" i="7"/>
  <c r="CA122" i="7"/>
  <c r="BZ123" i="7"/>
  <c r="CA123" i="7"/>
  <c r="BZ124" i="7"/>
  <c r="CA124" i="7"/>
  <c r="BZ125" i="7"/>
  <c r="CA125" i="7"/>
  <c r="BZ126" i="7"/>
  <c r="CA126" i="7"/>
  <c r="BZ129" i="7"/>
  <c r="CA129" i="7"/>
  <c r="BZ130" i="7"/>
  <c r="CA130" i="7"/>
  <c r="BZ131" i="7"/>
  <c r="CA131" i="7"/>
  <c r="BZ132" i="7"/>
  <c r="CA132" i="7"/>
  <c r="BZ133" i="7"/>
  <c r="CA133" i="7"/>
  <c r="BZ134" i="7"/>
  <c r="CA134" i="7"/>
  <c r="BZ136" i="7"/>
  <c r="CA136" i="7"/>
  <c r="BZ137" i="7"/>
  <c r="CA137" i="7"/>
  <c r="BZ138" i="7"/>
  <c r="CA138" i="7"/>
  <c r="BZ139" i="7"/>
  <c r="CA139" i="7"/>
  <c r="BZ140" i="7"/>
  <c r="CA140" i="7"/>
  <c r="CA10" i="9"/>
  <c r="CA11" i="9"/>
  <c r="CA12" i="9"/>
  <c r="CA13" i="9"/>
  <c r="CA14" i="9"/>
  <c r="CA15" i="9"/>
  <c r="CA17" i="9"/>
  <c r="CA18" i="9"/>
  <c r="CA19" i="9"/>
  <c r="CA20" i="9"/>
  <c r="CA21" i="9"/>
  <c r="CA22" i="9"/>
  <c r="CA24" i="9"/>
  <c r="CA25" i="9"/>
  <c r="CA26" i="9"/>
  <c r="CA27" i="9"/>
  <c r="CA28" i="9"/>
  <c r="CA29" i="9"/>
  <c r="CA31" i="9"/>
  <c r="CA32" i="9"/>
  <c r="CA33" i="9"/>
  <c r="CA34" i="9"/>
  <c r="CA35" i="9"/>
  <c r="CA36" i="9"/>
  <c r="CA38" i="9"/>
  <c r="CA39" i="9"/>
  <c r="CA40" i="9"/>
  <c r="CA41" i="9"/>
  <c r="CA42" i="9"/>
  <c r="CA43" i="9"/>
  <c r="CA45" i="9"/>
  <c r="CA46" i="9"/>
  <c r="CA47" i="9"/>
  <c r="CA48" i="9"/>
  <c r="CA49" i="9"/>
  <c r="CA50" i="9"/>
  <c r="CA52" i="9"/>
  <c r="CA53" i="9"/>
  <c r="CA54" i="9"/>
  <c r="CA55" i="9"/>
  <c r="CA56" i="9"/>
  <c r="CA57" i="9"/>
  <c r="CA59" i="9"/>
  <c r="CA60" i="9"/>
  <c r="CA61" i="9"/>
  <c r="CA62" i="9"/>
  <c r="CA63" i="9"/>
  <c r="CA64" i="9"/>
  <c r="CA66" i="9"/>
  <c r="CA67" i="9"/>
  <c r="CA68" i="9"/>
  <c r="CA69" i="9"/>
  <c r="CA70" i="9"/>
  <c r="CA71" i="9"/>
  <c r="CA73" i="9"/>
  <c r="CA74" i="9"/>
  <c r="CA75" i="9"/>
  <c r="CA76" i="9"/>
  <c r="CA77" i="9"/>
  <c r="CA78" i="9"/>
  <c r="CA80" i="9"/>
  <c r="CA81" i="9"/>
  <c r="CA82" i="9"/>
  <c r="CA83" i="9"/>
  <c r="CA84" i="9"/>
  <c r="CA85" i="9"/>
  <c r="CA87" i="9"/>
  <c r="CA88" i="9"/>
  <c r="CA89" i="9"/>
  <c r="CA90" i="9"/>
  <c r="CA91" i="9"/>
  <c r="CA92" i="9"/>
  <c r="CA94" i="9"/>
  <c r="CA95" i="9"/>
  <c r="CA96" i="9"/>
  <c r="CA97" i="9"/>
  <c r="CA98" i="9"/>
  <c r="CA99" i="9"/>
  <c r="CA101" i="9"/>
  <c r="CA102" i="9"/>
  <c r="CA103" i="9"/>
  <c r="CA104" i="9"/>
  <c r="CA105" i="9"/>
  <c r="CA108" i="9"/>
  <c r="CA109" i="9"/>
  <c r="CA110" i="9"/>
  <c r="CA111" i="9"/>
  <c r="CA112" i="9"/>
  <c r="CA122" i="9"/>
  <c r="CA123" i="9"/>
  <c r="CA124" i="9"/>
  <c r="CA125" i="9"/>
  <c r="CA126" i="9"/>
  <c r="CA129" i="9"/>
  <c r="CA130" i="9"/>
  <c r="CA131" i="9"/>
  <c r="CA132" i="9"/>
  <c r="CA133" i="9"/>
  <c r="CA134" i="9"/>
  <c r="CA136" i="9"/>
  <c r="CA137" i="9"/>
  <c r="CA138" i="9"/>
  <c r="CA139" i="9"/>
  <c r="CA140" i="9"/>
  <c r="BZ10" i="9"/>
  <c r="V141" i="9"/>
  <c r="V141" i="8"/>
  <c r="CB141" i="8" s="1"/>
  <c r="V127" i="9"/>
  <c r="CB127" i="9" s="1"/>
  <c r="U115" i="8"/>
  <c r="CA115" i="8" s="1"/>
  <c r="U116" i="8"/>
  <c r="CA116" i="8" s="1"/>
  <c r="U117" i="8"/>
  <c r="CA117" i="8" s="1"/>
  <c r="U118" i="8"/>
  <c r="CA118" i="8" s="1"/>
  <c r="U119" i="8"/>
  <c r="CA119" i="8" s="1"/>
  <c r="U113" i="8"/>
  <c r="CA113" i="8" s="1"/>
  <c r="U106" i="8"/>
  <c r="U120" i="8" s="1"/>
  <c r="CA120" i="8" s="1"/>
  <c r="U116" i="7"/>
  <c r="CA116" i="7" s="1"/>
  <c r="U117" i="7"/>
  <c r="CA117" i="7" s="1"/>
  <c r="U118" i="7"/>
  <c r="CA118" i="7" s="1"/>
  <c r="U119" i="7"/>
  <c r="CA119" i="7" s="1"/>
  <c r="U115" i="7"/>
  <c r="CA115" i="7" s="1"/>
  <c r="U113" i="7"/>
  <c r="CA113" i="7" s="1"/>
  <c r="U106" i="7"/>
  <c r="U120" i="7" s="1"/>
  <c r="CA120" i="7" s="1"/>
  <c r="U116" i="9"/>
  <c r="CA116" i="9" s="1"/>
  <c r="U117" i="9"/>
  <c r="CA117" i="9" s="1"/>
  <c r="U118" i="9"/>
  <c r="CA118" i="9" s="1"/>
  <c r="U119" i="9"/>
  <c r="CA119" i="9" s="1"/>
  <c r="U115" i="9"/>
  <c r="CA115" i="9" s="1"/>
  <c r="U113" i="9"/>
  <c r="CA113" i="9" s="1"/>
  <c r="U106" i="9"/>
  <c r="CA106" i="9" s="1"/>
  <c r="U141" i="9"/>
  <c r="U141" i="8"/>
  <c r="CA141" i="8" s="1"/>
  <c r="U141" i="7"/>
  <c r="CA141" i="7" s="1"/>
  <c r="U127" i="7"/>
  <c r="CA127" i="7" s="1"/>
  <c r="U127" i="9"/>
  <c r="CA127" i="9" s="1"/>
  <c r="T113" i="8"/>
  <c r="BZ113" i="8" s="1"/>
  <c r="T106" i="8"/>
  <c r="BZ106" i="8" s="1"/>
  <c r="T113" i="7"/>
  <c r="BZ113" i="7" s="1"/>
  <c r="T106" i="7"/>
  <c r="BZ106" i="7" s="1"/>
  <c r="T113" i="9"/>
  <c r="BZ113" i="9" s="1"/>
  <c r="T106" i="9"/>
  <c r="BZ106" i="9" s="1"/>
  <c r="T98" i="8"/>
  <c r="BZ98" i="8" s="1"/>
  <c r="T97" i="8"/>
  <c r="BZ97" i="8" s="1"/>
  <c r="T96" i="8"/>
  <c r="BZ96" i="8" s="1"/>
  <c r="T95" i="8"/>
  <c r="BZ95" i="8" s="1"/>
  <c r="T94" i="8"/>
  <c r="BZ94" i="8" s="1"/>
  <c r="T85" i="8"/>
  <c r="BZ85" i="8" s="1"/>
  <c r="T78" i="8"/>
  <c r="BZ78" i="8" s="1"/>
  <c r="T70" i="8"/>
  <c r="BZ70" i="8" s="1"/>
  <c r="T69" i="8"/>
  <c r="BZ69" i="8" s="1"/>
  <c r="T68" i="8"/>
  <c r="BZ68" i="8" s="1"/>
  <c r="T67" i="8"/>
  <c r="BZ67" i="8" s="1"/>
  <c r="T66" i="8"/>
  <c r="BZ66" i="8" s="1"/>
  <c r="T64" i="8"/>
  <c r="BZ64" i="8" s="1"/>
  <c r="T57" i="8"/>
  <c r="BZ57" i="8" s="1"/>
  <c r="T50" i="8"/>
  <c r="BZ50" i="8" s="1"/>
  <c r="T43" i="8"/>
  <c r="BZ43" i="8" s="1"/>
  <c r="T36" i="8"/>
  <c r="BZ36" i="8" s="1"/>
  <c r="T29" i="8"/>
  <c r="BZ29" i="8" s="1"/>
  <c r="T21" i="8"/>
  <c r="BZ21" i="8" s="1"/>
  <c r="T20" i="8"/>
  <c r="BZ20" i="8" s="1"/>
  <c r="T19" i="8"/>
  <c r="BZ19" i="8" s="1"/>
  <c r="T18" i="8"/>
  <c r="BZ18" i="8" s="1"/>
  <c r="T17" i="8"/>
  <c r="BZ17" i="8" s="1"/>
  <c r="T15" i="8"/>
  <c r="BZ15" i="8" s="1"/>
  <c r="T98" i="7"/>
  <c r="BZ98" i="7" s="1"/>
  <c r="T97" i="7"/>
  <c r="BZ97" i="7" s="1"/>
  <c r="T96" i="7"/>
  <c r="T117" i="7" s="1"/>
  <c r="BZ117" i="7" s="1"/>
  <c r="T95" i="7"/>
  <c r="T116" i="7" s="1"/>
  <c r="BZ116" i="7" s="1"/>
  <c r="T94" i="7"/>
  <c r="BZ94" i="7" s="1"/>
  <c r="T92" i="7"/>
  <c r="BZ92" i="7" s="1"/>
  <c r="T85" i="7"/>
  <c r="BZ85" i="7" s="1"/>
  <c r="T78" i="7"/>
  <c r="BZ78" i="7" s="1"/>
  <c r="T70" i="7"/>
  <c r="BZ70" i="7" s="1"/>
  <c r="T69" i="7"/>
  <c r="BZ69" i="7" s="1"/>
  <c r="T68" i="7"/>
  <c r="BZ68" i="7" s="1"/>
  <c r="T67" i="7"/>
  <c r="BZ67" i="7" s="1"/>
  <c r="T66" i="7"/>
  <c r="BZ66" i="7" s="1"/>
  <c r="T64" i="7"/>
  <c r="BZ64" i="7" s="1"/>
  <c r="T57" i="7"/>
  <c r="BZ57" i="7" s="1"/>
  <c r="T50" i="7"/>
  <c r="BZ50" i="7" s="1"/>
  <c r="T43" i="7"/>
  <c r="BZ43" i="7" s="1"/>
  <c r="T36" i="7"/>
  <c r="BZ36" i="7" s="1"/>
  <c r="T29" i="7"/>
  <c r="BZ29" i="7" s="1"/>
  <c r="T15" i="7"/>
  <c r="BZ15" i="7" s="1"/>
  <c r="BZ73" i="9"/>
  <c r="BZ74" i="9"/>
  <c r="BZ75" i="9"/>
  <c r="BZ76" i="9"/>
  <c r="BZ77" i="9"/>
  <c r="BZ80" i="9"/>
  <c r="BZ81" i="9"/>
  <c r="BZ82" i="9"/>
  <c r="BZ83" i="9"/>
  <c r="BZ84" i="9"/>
  <c r="BZ87" i="9"/>
  <c r="BZ88" i="9"/>
  <c r="BZ89" i="9"/>
  <c r="BZ90" i="9"/>
  <c r="BZ91" i="9"/>
  <c r="BZ101" i="9"/>
  <c r="BZ102" i="9"/>
  <c r="BZ103" i="9"/>
  <c r="BZ104" i="9"/>
  <c r="BZ105" i="9"/>
  <c r="BZ108" i="9"/>
  <c r="BZ109" i="9"/>
  <c r="BZ110" i="9"/>
  <c r="BZ111" i="9"/>
  <c r="BZ112" i="9"/>
  <c r="BZ122" i="9"/>
  <c r="BZ123" i="9"/>
  <c r="BZ124" i="9"/>
  <c r="BZ125" i="9"/>
  <c r="BZ126" i="9"/>
  <c r="BZ129" i="9"/>
  <c r="BZ130" i="9"/>
  <c r="BZ131" i="9"/>
  <c r="BZ132" i="9"/>
  <c r="BZ133" i="9"/>
  <c r="BZ134" i="9"/>
  <c r="BZ136" i="9"/>
  <c r="BZ137" i="9"/>
  <c r="BZ138" i="9"/>
  <c r="BZ139" i="9"/>
  <c r="BZ140" i="9"/>
  <c r="BZ45" i="9"/>
  <c r="BZ46" i="9"/>
  <c r="BZ47" i="9"/>
  <c r="BZ48" i="9"/>
  <c r="BZ49" i="9"/>
  <c r="BZ52" i="9"/>
  <c r="BZ53" i="9"/>
  <c r="BZ54" i="9"/>
  <c r="BZ55" i="9"/>
  <c r="BZ56" i="9"/>
  <c r="BZ59" i="9"/>
  <c r="BZ60" i="9"/>
  <c r="BZ61" i="9"/>
  <c r="BZ62" i="9"/>
  <c r="BZ63" i="9"/>
  <c r="BZ66" i="9"/>
  <c r="BZ67" i="9"/>
  <c r="BZ68" i="9"/>
  <c r="BZ69" i="9"/>
  <c r="BZ70" i="9"/>
  <c r="BZ17" i="9"/>
  <c r="BZ18" i="9"/>
  <c r="BZ19" i="9"/>
  <c r="BZ20" i="9"/>
  <c r="BZ21" i="9"/>
  <c r="BZ22" i="9"/>
  <c r="BZ24" i="9"/>
  <c r="BZ25" i="9"/>
  <c r="BZ26" i="9"/>
  <c r="BZ27" i="9"/>
  <c r="BZ28" i="9"/>
  <c r="BZ29" i="9"/>
  <c r="BZ31" i="9"/>
  <c r="BZ32" i="9"/>
  <c r="BZ33" i="9"/>
  <c r="BZ34" i="9"/>
  <c r="BZ35" i="9"/>
  <c r="BZ38" i="9"/>
  <c r="BZ39" i="9"/>
  <c r="BZ40" i="9"/>
  <c r="BZ41" i="9"/>
  <c r="BZ42" i="9"/>
  <c r="BZ11" i="9"/>
  <c r="BZ12" i="9"/>
  <c r="BZ13" i="9"/>
  <c r="BZ14" i="9"/>
  <c r="T98" i="9"/>
  <c r="BZ98" i="9" s="1"/>
  <c r="T97" i="9"/>
  <c r="T118" i="9" s="1"/>
  <c r="BZ118" i="9" s="1"/>
  <c r="T96" i="9"/>
  <c r="T117" i="9" s="1"/>
  <c r="BZ117" i="9" s="1"/>
  <c r="T95" i="9"/>
  <c r="T116" i="9" s="1"/>
  <c r="BZ116" i="9" s="1"/>
  <c r="T94" i="9"/>
  <c r="T115" i="9" s="1"/>
  <c r="T92" i="9"/>
  <c r="BZ92" i="9" s="1"/>
  <c r="T85" i="9"/>
  <c r="BZ85" i="9" s="1"/>
  <c r="T78" i="9"/>
  <c r="BZ78" i="9" s="1"/>
  <c r="T71" i="9"/>
  <c r="BZ71" i="9" s="1"/>
  <c r="T64" i="9"/>
  <c r="BZ64" i="9" s="1"/>
  <c r="T57" i="9"/>
  <c r="BZ57" i="9" s="1"/>
  <c r="T50" i="9"/>
  <c r="BZ50" i="9" s="1"/>
  <c r="T43" i="9"/>
  <c r="BZ43" i="9" s="1"/>
  <c r="T36" i="9"/>
  <c r="BZ36" i="9" s="1"/>
  <c r="T15" i="9"/>
  <c r="BZ15" i="9" s="1"/>
  <c r="BU46" i="9"/>
  <c r="T127" i="7"/>
  <c r="BZ127" i="7" s="1"/>
  <c r="T141" i="7"/>
  <c r="BZ141" i="7" s="1"/>
  <c r="T127" i="9"/>
  <c r="BZ127" i="9" s="1"/>
  <c r="T141" i="8"/>
  <c r="BZ141" i="8" s="1"/>
  <c r="T127" i="8"/>
  <c r="BZ127" i="8" s="1"/>
  <c r="T141" i="9"/>
  <c r="H141" i="9"/>
  <c r="BV141" i="8"/>
  <c r="BU141" i="8"/>
  <c r="BY140" i="8"/>
  <c r="BX140" i="8"/>
  <c r="BW140" i="8"/>
  <c r="BV140" i="8"/>
  <c r="BU140" i="8"/>
  <c r="BY139" i="8"/>
  <c r="BX139" i="8"/>
  <c r="BW139" i="8"/>
  <c r="BV139" i="8"/>
  <c r="BU139" i="8"/>
  <c r="BY138" i="8"/>
  <c r="BX138" i="8"/>
  <c r="BW138" i="8"/>
  <c r="BV138" i="8"/>
  <c r="BU138" i="8"/>
  <c r="BY137" i="8"/>
  <c r="BX137" i="8"/>
  <c r="BW137" i="8"/>
  <c r="BV137" i="8"/>
  <c r="BU137" i="8"/>
  <c r="BY136" i="8"/>
  <c r="BX136" i="8"/>
  <c r="BW136" i="8"/>
  <c r="BV136" i="8"/>
  <c r="BU136" i="8"/>
  <c r="BY134" i="8"/>
  <c r="BX134" i="8"/>
  <c r="BW134" i="8"/>
  <c r="BV134" i="8"/>
  <c r="BU134" i="8"/>
  <c r="BY133" i="8"/>
  <c r="BX133" i="8"/>
  <c r="BW133" i="8"/>
  <c r="BV133" i="8"/>
  <c r="BU133" i="8"/>
  <c r="BY132" i="8"/>
  <c r="BX132" i="8"/>
  <c r="BW132" i="8"/>
  <c r="BV132" i="8"/>
  <c r="BU132" i="8"/>
  <c r="BY131" i="8"/>
  <c r="BX131" i="8"/>
  <c r="BW131" i="8"/>
  <c r="BV131" i="8"/>
  <c r="BU131" i="8"/>
  <c r="BY130" i="8"/>
  <c r="BX130" i="8"/>
  <c r="BW130" i="8"/>
  <c r="BV130" i="8"/>
  <c r="BU130" i="8"/>
  <c r="BY129" i="8"/>
  <c r="BX129" i="8"/>
  <c r="BW129" i="8"/>
  <c r="BV129" i="8"/>
  <c r="BU129" i="8"/>
  <c r="BV127" i="8"/>
  <c r="BU127" i="8"/>
  <c r="BY126" i="8"/>
  <c r="BX126" i="8"/>
  <c r="BW126" i="8"/>
  <c r="BV126" i="8"/>
  <c r="BU126" i="8"/>
  <c r="BY125" i="8"/>
  <c r="BX125" i="8"/>
  <c r="BW125" i="8"/>
  <c r="BV125" i="8"/>
  <c r="BU125" i="8"/>
  <c r="BY124" i="8"/>
  <c r="BX124" i="8"/>
  <c r="BW124" i="8"/>
  <c r="BV124" i="8"/>
  <c r="BU124" i="8"/>
  <c r="BY123" i="8"/>
  <c r="BX123" i="8"/>
  <c r="BW123" i="8"/>
  <c r="BV123" i="8"/>
  <c r="BU123" i="8"/>
  <c r="BY122" i="8"/>
  <c r="BX122" i="8"/>
  <c r="BW122" i="8"/>
  <c r="BV122" i="8"/>
  <c r="BU122" i="8"/>
  <c r="BV120" i="8"/>
  <c r="BU120" i="8"/>
  <c r="BV119" i="8"/>
  <c r="BU119" i="8"/>
  <c r="BV118" i="8"/>
  <c r="BU118" i="8"/>
  <c r="BV117" i="8"/>
  <c r="BU117" i="8"/>
  <c r="BV116" i="8"/>
  <c r="BU116" i="8"/>
  <c r="BV115" i="8"/>
  <c r="BU115" i="8"/>
  <c r="BV113" i="8"/>
  <c r="BU113" i="8"/>
  <c r="BY112" i="8"/>
  <c r="BX112" i="8"/>
  <c r="BW112" i="8"/>
  <c r="BV112" i="8"/>
  <c r="BU112" i="8"/>
  <c r="BY111" i="8"/>
  <c r="BX111" i="8"/>
  <c r="BW111" i="8"/>
  <c r="BV111" i="8"/>
  <c r="BU111" i="8"/>
  <c r="BY110" i="8"/>
  <c r="BX110" i="8"/>
  <c r="BW110" i="8"/>
  <c r="BV110" i="8"/>
  <c r="BU110" i="8"/>
  <c r="BY109" i="8"/>
  <c r="BX109" i="8"/>
  <c r="BW109" i="8"/>
  <c r="BV109" i="8"/>
  <c r="BU109" i="8"/>
  <c r="BY108" i="8"/>
  <c r="BX108" i="8"/>
  <c r="BW108" i="8"/>
  <c r="BV108" i="8"/>
  <c r="BU108" i="8"/>
  <c r="BV106" i="8"/>
  <c r="BU106" i="8"/>
  <c r="BY105" i="8"/>
  <c r="BX105" i="8"/>
  <c r="BW105" i="8"/>
  <c r="BV105" i="8"/>
  <c r="BU105" i="8"/>
  <c r="BY104" i="8"/>
  <c r="BX104" i="8"/>
  <c r="BW104" i="8"/>
  <c r="BV104" i="8"/>
  <c r="BU104" i="8"/>
  <c r="BY103" i="8"/>
  <c r="BX103" i="8"/>
  <c r="BW103" i="8"/>
  <c r="BV103" i="8"/>
  <c r="BU103" i="8"/>
  <c r="BY102" i="8"/>
  <c r="BX102" i="8"/>
  <c r="BW102" i="8"/>
  <c r="BV102" i="8"/>
  <c r="BU102" i="8"/>
  <c r="BY101" i="8"/>
  <c r="BX101" i="8"/>
  <c r="BW101" i="8"/>
  <c r="BV101" i="8"/>
  <c r="BU101" i="8"/>
  <c r="BY99" i="8"/>
  <c r="BX99" i="8"/>
  <c r="BW99" i="8"/>
  <c r="BV99" i="8"/>
  <c r="BU99" i="8"/>
  <c r="BY98" i="8"/>
  <c r="BX98" i="8"/>
  <c r="BW98" i="8"/>
  <c r="BV98" i="8"/>
  <c r="BU98" i="8"/>
  <c r="BY97" i="8"/>
  <c r="BX97" i="8"/>
  <c r="BW97" i="8"/>
  <c r="BV97" i="8"/>
  <c r="BU97" i="8"/>
  <c r="BY96" i="8"/>
  <c r="BX96" i="8"/>
  <c r="BW96" i="8"/>
  <c r="BV96" i="8"/>
  <c r="BU96" i="8"/>
  <c r="BY95" i="8"/>
  <c r="BX95" i="8"/>
  <c r="BW95" i="8"/>
  <c r="BV95" i="8"/>
  <c r="BU95" i="8"/>
  <c r="BY94" i="8"/>
  <c r="BX94" i="8"/>
  <c r="BW94" i="8"/>
  <c r="BV94" i="8"/>
  <c r="BU94" i="8"/>
  <c r="BY92" i="8"/>
  <c r="BX92" i="8"/>
  <c r="BW92" i="8"/>
  <c r="BV92" i="8"/>
  <c r="BU92" i="8"/>
  <c r="BY91" i="8"/>
  <c r="BX91" i="8"/>
  <c r="BW91" i="8"/>
  <c r="BV91" i="8"/>
  <c r="BU91" i="8"/>
  <c r="BY90" i="8"/>
  <c r="BX90" i="8"/>
  <c r="BW90" i="8"/>
  <c r="BV90" i="8"/>
  <c r="BU90" i="8"/>
  <c r="BY89" i="8"/>
  <c r="BX89" i="8"/>
  <c r="BW89" i="8"/>
  <c r="BV89" i="8"/>
  <c r="BU89" i="8"/>
  <c r="BY88" i="8"/>
  <c r="BX88" i="8"/>
  <c r="BW88" i="8"/>
  <c r="BV88" i="8"/>
  <c r="BU88" i="8"/>
  <c r="BY87" i="8"/>
  <c r="BX87" i="8"/>
  <c r="BW87" i="8"/>
  <c r="BV87" i="8"/>
  <c r="BU87" i="8"/>
  <c r="BY85" i="8"/>
  <c r="BX85" i="8"/>
  <c r="BW85" i="8"/>
  <c r="BV85" i="8"/>
  <c r="BU85" i="8"/>
  <c r="BY84" i="8"/>
  <c r="BX84" i="8"/>
  <c r="BW84" i="8"/>
  <c r="BV84" i="8"/>
  <c r="BU84" i="8"/>
  <c r="BY83" i="8"/>
  <c r="BX83" i="8"/>
  <c r="BW83" i="8"/>
  <c r="BV83" i="8"/>
  <c r="BU83" i="8"/>
  <c r="BY82" i="8"/>
  <c r="BX82" i="8"/>
  <c r="BW82" i="8"/>
  <c r="BV82" i="8"/>
  <c r="BU82" i="8"/>
  <c r="BY81" i="8"/>
  <c r="BX81" i="8"/>
  <c r="BW81" i="8"/>
  <c r="BV81" i="8"/>
  <c r="BU81" i="8"/>
  <c r="BY80" i="8"/>
  <c r="BX80" i="8"/>
  <c r="BW80" i="8"/>
  <c r="BV80" i="8"/>
  <c r="BU80" i="8"/>
  <c r="BY78" i="8"/>
  <c r="BX78" i="8"/>
  <c r="BW78" i="8"/>
  <c r="BV78" i="8"/>
  <c r="BU78" i="8"/>
  <c r="BY77" i="8"/>
  <c r="BX77" i="8"/>
  <c r="BW77" i="8"/>
  <c r="BV77" i="8"/>
  <c r="BU77" i="8"/>
  <c r="BY76" i="8"/>
  <c r="BX76" i="8"/>
  <c r="BW76" i="8"/>
  <c r="BV76" i="8"/>
  <c r="BU76" i="8"/>
  <c r="BY75" i="8"/>
  <c r="BX75" i="8"/>
  <c r="BW75" i="8"/>
  <c r="BV75" i="8"/>
  <c r="BU75" i="8"/>
  <c r="BY74" i="8"/>
  <c r="BX74" i="8"/>
  <c r="BW74" i="8"/>
  <c r="BV74" i="8"/>
  <c r="BU74" i="8"/>
  <c r="BY73" i="8"/>
  <c r="BX73" i="8"/>
  <c r="BW73" i="8"/>
  <c r="BV73" i="8"/>
  <c r="BU73" i="8"/>
  <c r="BY71" i="8"/>
  <c r="BX71" i="8"/>
  <c r="BW71" i="8"/>
  <c r="BV71" i="8"/>
  <c r="BU71" i="8"/>
  <c r="BY70" i="8"/>
  <c r="BX70" i="8"/>
  <c r="BW70" i="8"/>
  <c r="BV70" i="8"/>
  <c r="BU70" i="8"/>
  <c r="BY69" i="8"/>
  <c r="BX69" i="8"/>
  <c r="BW69" i="8"/>
  <c r="BV69" i="8"/>
  <c r="BU69" i="8"/>
  <c r="BY68" i="8"/>
  <c r="BX68" i="8"/>
  <c r="BW68" i="8"/>
  <c r="BV68" i="8"/>
  <c r="BU68" i="8"/>
  <c r="BY67" i="8"/>
  <c r="BX67" i="8"/>
  <c r="BW67" i="8"/>
  <c r="BV67" i="8"/>
  <c r="BU67" i="8"/>
  <c r="BY66" i="8"/>
  <c r="BX66" i="8"/>
  <c r="BW66" i="8"/>
  <c r="BV66" i="8"/>
  <c r="BU66" i="8"/>
  <c r="BY64" i="8"/>
  <c r="BX64" i="8"/>
  <c r="BW64" i="8"/>
  <c r="BV64" i="8"/>
  <c r="BU64" i="8"/>
  <c r="BY63" i="8"/>
  <c r="BX63" i="8"/>
  <c r="BW63" i="8"/>
  <c r="BV63" i="8"/>
  <c r="BU63" i="8"/>
  <c r="BY62" i="8"/>
  <c r="BX62" i="8"/>
  <c r="BW62" i="8"/>
  <c r="BV62" i="8"/>
  <c r="BU62" i="8"/>
  <c r="BY61" i="8"/>
  <c r="BX61" i="8"/>
  <c r="BW61" i="8"/>
  <c r="BV61" i="8"/>
  <c r="BU61" i="8"/>
  <c r="BY60" i="8"/>
  <c r="BX60" i="8"/>
  <c r="BW60" i="8"/>
  <c r="BV60" i="8"/>
  <c r="BU60" i="8"/>
  <c r="BY59" i="8"/>
  <c r="BX59" i="8"/>
  <c r="BW59" i="8"/>
  <c r="BV59" i="8"/>
  <c r="BU59" i="8"/>
  <c r="BY57" i="8"/>
  <c r="BX57" i="8"/>
  <c r="BW57" i="8"/>
  <c r="BV57" i="8"/>
  <c r="BU57" i="8"/>
  <c r="BY56" i="8"/>
  <c r="BX56" i="8"/>
  <c r="BW56" i="8"/>
  <c r="BV56" i="8"/>
  <c r="BU56" i="8"/>
  <c r="BY55" i="8"/>
  <c r="BX55" i="8"/>
  <c r="BW55" i="8"/>
  <c r="BV55" i="8"/>
  <c r="BU55" i="8"/>
  <c r="BY54" i="8"/>
  <c r="BX54" i="8"/>
  <c r="BW54" i="8"/>
  <c r="BV54" i="8"/>
  <c r="BU54" i="8"/>
  <c r="BY53" i="8"/>
  <c r="BX53" i="8"/>
  <c r="BW53" i="8"/>
  <c r="BV53" i="8"/>
  <c r="BU53" i="8"/>
  <c r="BY52" i="8"/>
  <c r="BX52" i="8"/>
  <c r="BW52" i="8"/>
  <c r="BV52" i="8"/>
  <c r="BU52" i="8"/>
  <c r="BY50" i="8"/>
  <c r="BX50" i="8"/>
  <c r="BW50" i="8"/>
  <c r="BV50" i="8"/>
  <c r="BU50" i="8"/>
  <c r="BY49" i="8"/>
  <c r="BX49" i="8"/>
  <c r="BW49" i="8"/>
  <c r="BV49" i="8"/>
  <c r="BU49" i="8"/>
  <c r="BY48" i="8"/>
  <c r="BX48" i="8"/>
  <c r="BW48" i="8"/>
  <c r="BV48" i="8"/>
  <c r="BU48" i="8"/>
  <c r="BY47" i="8"/>
  <c r="BX47" i="8"/>
  <c r="BW47" i="8"/>
  <c r="BV47" i="8"/>
  <c r="BU47" i="8"/>
  <c r="BY46" i="8"/>
  <c r="BX46" i="8"/>
  <c r="BW46" i="8"/>
  <c r="BV46" i="8"/>
  <c r="BU46" i="8"/>
  <c r="BY45" i="8"/>
  <c r="BX45" i="8"/>
  <c r="BW45" i="8"/>
  <c r="BV45" i="8"/>
  <c r="BU45" i="8"/>
  <c r="BY43" i="8"/>
  <c r="BX43" i="8"/>
  <c r="BW43" i="8"/>
  <c r="BV43" i="8"/>
  <c r="BU43" i="8"/>
  <c r="BY42" i="8"/>
  <c r="BX42" i="8"/>
  <c r="BW42" i="8"/>
  <c r="BV42" i="8"/>
  <c r="BU42" i="8"/>
  <c r="BY41" i="8"/>
  <c r="BX41" i="8"/>
  <c r="BW41" i="8"/>
  <c r="BV41" i="8"/>
  <c r="BU41" i="8"/>
  <c r="BY40" i="8"/>
  <c r="BX40" i="8"/>
  <c r="BW40" i="8"/>
  <c r="BV40" i="8"/>
  <c r="BU40" i="8"/>
  <c r="BY39" i="8"/>
  <c r="BX39" i="8"/>
  <c r="BW39" i="8"/>
  <c r="BV39" i="8"/>
  <c r="BU39" i="8"/>
  <c r="BY38" i="8"/>
  <c r="BX38" i="8"/>
  <c r="BW38" i="8"/>
  <c r="BV38" i="8"/>
  <c r="BU38" i="8"/>
  <c r="BY36" i="8"/>
  <c r="BX36" i="8"/>
  <c r="BW36" i="8"/>
  <c r="BV36" i="8"/>
  <c r="BU36" i="8"/>
  <c r="BY35" i="8"/>
  <c r="BX35" i="8"/>
  <c r="BW35" i="8"/>
  <c r="BV35" i="8"/>
  <c r="BU35" i="8"/>
  <c r="BY34" i="8"/>
  <c r="BX34" i="8"/>
  <c r="BW34" i="8"/>
  <c r="BV34" i="8"/>
  <c r="BU34" i="8"/>
  <c r="BY33" i="8"/>
  <c r="BX33" i="8"/>
  <c r="BW33" i="8"/>
  <c r="BV33" i="8"/>
  <c r="BU33" i="8"/>
  <c r="BY32" i="8"/>
  <c r="BX32" i="8"/>
  <c r="BW32" i="8"/>
  <c r="BV32" i="8"/>
  <c r="BU32" i="8"/>
  <c r="BY31" i="8"/>
  <c r="BX31" i="8"/>
  <c r="BW31" i="8"/>
  <c r="BV31" i="8"/>
  <c r="BU31" i="8"/>
  <c r="BY29" i="8"/>
  <c r="BX29" i="8"/>
  <c r="BW29" i="8"/>
  <c r="BV29" i="8"/>
  <c r="BU29" i="8"/>
  <c r="BY28" i="8"/>
  <c r="BX28" i="8"/>
  <c r="BW28" i="8"/>
  <c r="BV28" i="8"/>
  <c r="BU28" i="8"/>
  <c r="BY27" i="8"/>
  <c r="BX27" i="8"/>
  <c r="BW27" i="8"/>
  <c r="BV27" i="8"/>
  <c r="BU27" i="8"/>
  <c r="BY26" i="8"/>
  <c r="BX26" i="8"/>
  <c r="BW26" i="8"/>
  <c r="BV26" i="8"/>
  <c r="BU26" i="8"/>
  <c r="BY25" i="8"/>
  <c r="BX25" i="8"/>
  <c r="BW25" i="8"/>
  <c r="BV25" i="8"/>
  <c r="BU25" i="8"/>
  <c r="BY24" i="8"/>
  <c r="BX24" i="8"/>
  <c r="BW24" i="8"/>
  <c r="BV24" i="8"/>
  <c r="BU24" i="8"/>
  <c r="BY22" i="8"/>
  <c r="BX22" i="8"/>
  <c r="BW22" i="8"/>
  <c r="BV22" i="8"/>
  <c r="BU22" i="8"/>
  <c r="BY21" i="8"/>
  <c r="BX21" i="8"/>
  <c r="BW21" i="8"/>
  <c r="BV21" i="8"/>
  <c r="BU21" i="8"/>
  <c r="BY20" i="8"/>
  <c r="BX20" i="8"/>
  <c r="BW20" i="8"/>
  <c r="BV20" i="8"/>
  <c r="BU20" i="8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5" i="8"/>
  <c r="BX15" i="8"/>
  <c r="BW15" i="8"/>
  <c r="BV15" i="8"/>
  <c r="BU15" i="8"/>
  <c r="BY14" i="8"/>
  <c r="BX14" i="8"/>
  <c r="BW14" i="8"/>
  <c r="BV14" i="8"/>
  <c r="BU14" i="8"/>
  <c r="BY13" i="8"/>
  <c r="BX13" i="8"/>
  <c r="BW13" i="8"/>
  <c r="BV13" i="8"/>
  <c r="BU13" i="8"/>
  <c r="BY12" i="8"/>
  <c r="BX12" i="8"/>
  <c r="BW12" i="8"/>
  <c r="BV12" i="8"/>
  <c r="BU12" i="8"/>
  <c r="BY11" i="8"/>
  <c r="BX11" i="8"/>
  <c r="BW11" i="8"/>
  <c r="BV11" i="8"/>
  <c r="BU11" i="8"/>
  <c r="BX10" i="8"/>
  <c r="BW10" i="8"/>
  <c r="BV10" i="8"/>
  <c r="BU10" i="8"/>
  <c r="BV141" i="7"/>
  <c r="BY140" i="7"/>
  <c r="BX140" i="7"/>
  <c r="BW140" i="7"/>
  <c r="BV140" i="7"/>
  <c r="BU140" i="7"/>
  <c r="BY139" i="7"/>
  <c r="BX139" i="7"/>
  <c r="BW139" i="7"/>
  <c r="BV139" i="7"/>
  <c r="BU139" i="7"/>
  <c r="BY138" i="7"/>
  <c r="BX138" i="7"/>
  <c r="BW138" i="7"/>
  <c r="BV138" i="7"/>
  <c r="BU138" i="7"/>
  <c r="BY137" i="7"/>
  <c r="BX137" i="7"/>
  <c r="BW137" i="7"/>
  <c r="BV137" i="7"/>
  <c r="BU137" i="7"/>
  <c r="BY136" i="7"/>
  <c r="BX136" i="7"/>
  <c r="BW136" i="7"/>
  <c r="BV136" i="7"/>
  <c r="BU136" i="7"/>
  <c r="BY134" i="7"/>
  <c r="BX134" i="7"/>
  <c r="BW134" i="7"/>
  <c r="BV134" i="7"/>
  <c r="BU134" i="7"/>
  <c r="BY133" i="7"/>
  <c r="BX133" i="7"/>
  <c r="BW133" i="7"/>
  <c r="BV133" i="7"/>
  <c r="BU133" i="7"/>
  <c r="BY132" i="7"/>
  <c r="BX132" i="7"/>
  <c r="BW132" i="7"/>
  <c r="BV132" i="7"/>
  <c r="BU132" i="7"/>
  <c r="BY131" i="7"/>
  <c r="BX131" i="7"/>
  <c r="BW131" i="7"/>
  <c r="BV131" i="7"/>
  <c r="BU131" i="7"/>
  <c r="BY130" i="7"/>
  <c r="BX130" i="7"/>
  <c r="BW130" i="7"/>
  <c r="BV130" i="7"/>
  <c r="BU130" i="7"/>
  <c r="BY129" i="7"/>
  <c r="BX129" i="7"/>
  <c r="BW129" i="7"/>
  <c r="BV129" i="7"/>
  <c r="BU129" i="7"/>
  <c r="BV127" i="7"/>
  <c r="BU127" i="7"/>
  <c r="BY126" i="7"/>
  <c r="BX126" i="7"/>
  <c r="BW126" i="7"/>
  <c r="BV126" i="7"/>
  <c r="BU126" i="7"/>
  <c r="BY125" i="7"/>
  <c r="BX125" i="7"/>
  <c r="BW125" i="7"/>
  <c r="BV125" i="7"/>
  <c r="BU125" i="7"/>
  <c r="BY124" i="7"/>
  <c r="BX124" i="7"/>
  <c r="BW124" i="7"/>
  <c r="BV124" i="7"/>
  <c r="BU124" i="7"/>
  <c r="BY123" i="7"/>
  <c r="BX123" i="7"/>
  <c r="BW123" i="7"/>
  <c r="BV123" i="7"/>
  <c r="BU123" i="7"/>
  <c r="BY122" i="7"/>
  <c r="BX122" i="7"/>
  <c r="BW122" i="7"/>
  <c r="BV122" i="7"/>
  <c r="BU122" i="7"/>
  <c r="BV120" i="7"/>
  <c r="BU120" i="7"/>
  <c r="BV119" i="7"/>
  <c r="BU119" i="7"/>
  <c r="BV118" i="7"/>
  <c r="BU118" i="7"/>
  <c r="BV117" i="7"/>
  <c r="BU117" i="7"/>
  <c r="BV116" i="7"/>
  <c r="BU116" i="7"/>
  <c r="BV115" i="7"/>
  <c r="BU115" i="7"/>
  <c r="BV113" i="7"/>
  <c r="BU113" i="7"/>
  <c r="BY112" i="7"/>
  <c r="BX112" i="7"/>
  <c r="BW112" i="7"/>
  <c r="BV112" i="7"/>
  <c r="BU112" i="7"/>
  <c r="BY111" i="7"/>
  <c r="BX111" i="7"/>
  <c r="BW111" i="7"/>
  <c r="BV111" i="7"/>
  <c r="BU111" i="7"/>
  <c r="BY110" i="7"/>
  <c r="BX110" i="7"/>
  <c r="BW110" i="7"/>
  <c r="BV110" i="7"/>
  <c r="BU110" i="7"/>
  <c r="BY109" i="7"/>
  <c r="BX109" i="7"/>
  <c r="BW109" i="7"/>
  <c r="BV109" i="7"/>
  <c r="BU109" i="7"/>
  <c r="BY108" i="7"/>
  <c r="BX108" i="7"/>
  <c r="BW108" i="7"/>
  <c r="BV108" i="7"/>
  <c r="BU108" i="7"/>
  <c r="BV106" i="7"/>
  <c r="BU106" i="7"/>
  <c r="BY105" i="7"/>
  <c r="BX105" i="7"/>
  <c r="BW105" i="7"/>
  <c r="BV105" i="7"/>
  <c r="BU105" i="7"/>
  <c r="BY104" i="7"/>
  <c r="BX104" i="7"/>
  <c r="BW104" i="7"/>
  <c r="BV104" i="7"/>
  <c r="BU104" i="7"/>
  <c r="BY103" i="7"/>
  <c r="BX103" i="7"/>
  <c r="BW103" i="7"/>
  <c r="BV103" i="7"/>
  <c r="BU103" i="7"/>
  <c r="BY102" i="7"/>
  <c r="BX102" i="7"/>
  <c r="BW102" i="7"/>
  <c r="BV102" i="7"/>
  <c r="BU102" i="7"/>
  <c r="BY101" i="7"/>
  <c r="BX101" i="7"/>
  <c r="BW101" i="7"/>
  <c r="BV101" i="7"/>
  <c r="BU101" i="7"/>
  <c r="BY99" i="7"/>
  <c r="BX99" i="7"/>
  <c r="BW99" i="7"/>
  <c r="BV99" i="7"/>
  <c r="BU99" i="7"/>
  <c r="BY98" i="7"/>
  <c r="BX98" i="7"/>
  <c r="BW98" i="7"/>
  <c r="BV98" i="7"/>
  <c r="BU98" i="7"/>
  <c r="BY97" i="7"/>
  <c r="BX97" i="7"/>
  <c r="BW97" i="7"/>
  <c r="BV97" i="7"/>
  <c r="BU97" i="7"/>
  <c r="BY96" i="7"/>
  <c r="BX96" i="7"/>
  <c r="BW96" i="7"/>
  <c r="BV96" i="7"/>
  <c r="BU96" i="7"/>
  <c r="BY95" i="7"/>
  <c r="BX95" i="7"/>
  <c r="BW95" i="7"/>
  <c r="BV95" i="7"/>
  <c r="BU95" i="7"/>
  <c r="BY94" i="7"/>
  <c r="BX94" i="7"/>
  <c r="BW94" i="7"/>
  <c r="BV94" i="7"/>
  <c r="BU94" i="7"/>
  <c r="BY92" i="7"/>
  <c r="BX92" i="7"/>
  <c r="BW92" i="7"/>
  <c r="BV92" i="7"/>
  <c r="BU92" i="7"/>
  <c r="BY91" i="7"/>
  <c r="BX91" i="7"/>
  <c r="BW91" i="7"/>
  <c r="BV91" i="7"/>
  <c r="BU91" i="7"/>
  <c r="BY90" i="7"/>
  <c r="BX90" i="7"/>
  <c r="BW90" i="7"/>
  <c r="BV90" i="7"/>
  <c r="BU90" i="7"/>
  <c r="BY89" i="7"/>
  <c r="BX89" i="7"/>
  <c r="BW89" i="7"/>
  <c r="BV89" i="7"/>
  <c r="BU89" i="7"/>
  <c r="BY88" i="7"/>
  <c r="BX88" i="7"/>
  <c r="BW88" i="7"/>
  <c r="BV88" i="7"/>
  <c r="BU88" i="7"/>
  <c r="BY87" i="7"/>
  <c r="BX87" i="7"/>
  <c r="BW87" i="7"/>
  <c r="BV87" i="7"/>
  <c r="BU87" i="7"/>
  <c r="BY85" i="7"/>
  <c r="BX85" i="7"/>
  <c r="BW85" i="7"/>
  <c r="BV85" i="7"/>
  <c r="BU85" i="7"/>
  <c r="BY84" i="7"/>
  <c r="BX84" i="7"/>
  <c r="BW84" i="7"/>
  <c r="BV84" i="7"/>
  <c r="BU84" i="7"/>
  <c r="BY83" i="7"/>
  <c r="BX83" i="7"/>
  <c r="BW83" i="7"/>
  <c r="BV83" i="7"/>
  <c r="BU83" i="7"/>
  <c r="BY82" i="7"/>
  <c r="BX82" i="7"/>
  <c r="BW82" i="7"/>
  <c r="BV82" i="7"/>
  <c r="BU82" i="7"/>
  <c r="BY81" i="7"/>
  <c r="BX81" i="7"/>
  <c r="BW81" i="7"/>
  <c r="BV81" i="7"/>
  <c r="BU81" i="7"/>
  <c r="BY80" i="7"/>
  <c r="BX80" i="7"/>
  <c r="BW80" i="7"/>
  <c r="BV80" i="7"/>
  <c r="BU80" i="7"/>
  <c r="BY78" i="7"/>
  <c r="BX78" i="7"/>
  <c r="BW78" i="7"/>
  <c r="BV78" i="7"/>
  <c r="BU78" i="7"/>
  <c r="BY77" i="7"/>
  <c r="BX77" i="7"/>
  <c r="BW77" i="7"/>
  <c r="BV77" i="7"/>
  <c r="BU77" i="7"/>
  <c r="BY76" i="7"/>
  <c r="BX76" i="7"/>
  <c r="BW76" i="7"/>
  <c r="BV76" i="7"/>
  <c r="BU76" i="7"/>
  <c r="BY75" i="7"/>
  <c r="BX75" i="7"/>
  <c r="BW75" i="7"/>
  <c r="BV75" i="7"/>
  <c r="BU75" i="7"/>
  <c r="BY74" i="7"/>
  <c r="BX74" i="7"/>
  <c r="BW74" i="7"/>
  <c r="BV74" i="7"/>
  <c r="BU74" i="7"/>
  <c r="BY73" i="7"/>
  <c r="BX73" i="7"/>
  <c r="BW73" i="7"/>
  <c r="BV73" i="7"/>
  <c r="BU73" i="7"/>
  <c r="BY71" i="7"/>
  <c r="BX71" i="7"/>
  <c r="BW71" i="7"/>
  <c r="BV71" i="7"/>
  <c r="BU71" i="7"/>
  <c r="BY70" i="7"/>
  <c r="BX70" i="7"/>
  <c r="BW70" i="7"/>
  <c r="BV70" i="7"/>
  <c r="BU70" i="7"/>
  <c r="BY69" i="7"/>
  <c r="BX69" i="7"/>
  <c r="BW69" i="7"/>
  <c r="BV69" i="7"/>
  <c r="BU69" i="7"/>
  <c r="BY68" i="7"/>
  <c r="BX68" i="7"/>
  <c r="BW68" i="7"/>
  <c r="BV68" i="7"/>
  <c r="BU68" i="7"/>
  <c r="BY67" i="7"/>
  <c r="BX67" i="7"/>
  <c r="BW67" i="7"/>
  <c r="BV67" i="7"/>
  <c r="BU67" i="7"/>
  <c r="BY66" i="7"/>
  <c r="BX66" i="7"/>
  <c r="BW66" i="7"/>
  <c r="BV66" i="7"/>
  <c r="BU66" i="7"/>
  <c r="BY64" i="7"/>
  <c r="BX64" i="7"/>
  <c r="BW64" i="7"/>
  <c r="BV64" i="7"/>
  <c r="BU64" i="7"/>
  <c r="BY63" i="7"/>
  <c r="BX63" i="7"/>
  <c r="BW63" i="7"/>
  <c r="BV63" i="7"/>
  <c r="BU63" i="7"/>
  <c r="BY62" i="7"/>
  <c r="BX62" i="7"/>
  <c r="BW62" i="7"/>
  <c r="BV62" i="7"/>
  <c r="BU62" i="7"/>
  <c r="BY61" i="7"/>
  <c r="BX61" i="7"/>
  <c r="BW61" i="7"/>
  <c r="BV61" i="7"/>
  <c r="BU61" i="7"/>
  <c r="BY60" i="7"/>
  <c r="BX60" i="7"/>
  <c r="BW60" i="7"/>
  <c r="BV60" i="7"/>
  <c r="BU60" i="7"/>
  <c r="BY59" i="7"/>
  <c r="BX59" i="7"/>
  <c r="BW59" i="7"/>
  <c r="BV59" i="7"/>
  <c r="BU59" i="7"/>
  <c r="BY57" i="7"/>
  <c r="BX57" i="7"/>
  <c r="BW57" i="7"/>
  <c r="BV57" i="7"/>
  <c r="BU57" i="7"/>
  <c r="BY56" i="7"/>
  <c r="BX56" i="7"/>
  <c r="BW56" i="7"/>
  <c r="BV56" i="7"/>
  <c r="BU56" i="7"/>
  <c r="BY55" i="7"/>
  <c r="BX55" i="7"/>
  <c r="BW55" i="7"/>
  <c r="BV55" i="7"/>
  <c r="BU55" i="7"/>
  <c r="BY54" i="7"/>
  <c r="BX54" i="7"/>
  <c r="BW54" i="7"/>
  <c r="BV54" i="7"/>
  <c r="BU54" i="7"/>
  <c r="BY53" i="7"/>
  <c r="BX53" i="7"/>
  <c r="BW53" i="7"/>
  <c r="BV53" i="7"/>
  <c r="BU53" i="7"/>
  <c r="BY52" i="7"/>
  <c r="BX52" i="7"/>
  <c r="BW52" i="7"/>
  <c r="BV52" i="7"/>
  <c r="BU52" i="7"/>
  <c r="BY50" i="7"/>
  <c r="BX50" i="7"/>
  <c r="BW50" i="7"/>
  <c r="BV50" i="7"/>
  <c r="BU50" i="7"/>
  <c r="BY49" i="7"/>
  <c r="BX49" i="7"/>
  <c r="BW49" i="7"/>
  <c r="BV49" i="7"/>
  <c r="BU49" i="7"/>
  <c r="BY48" i="7"/>
  <c r="BX48" i="7"/>
  <c r="BW48" i="7"/>
  <c r="BV48" i="7"/>
  <c r="BU48" i="7"/>
  <c r="BY47" i="7"/>
  <c r="BX47" i="7"/>
  <c r="BW47" i="7"/>
  <c r="BV47" i="7"/>
  <c r="BU47" i="7"/>
  <c r="BY46" i="7"/>
  <c r="BX46" i="7"/>
  <c r="BW46" i="7"/>
  <c r="BV46" i="7"/>
  <c r="BU46" i="7"/>
  <c r="BY45" i="7"/>
  <c r="BX45" i="7"/>
  <c r="BW45" i="7"/>
  <c r="BV45" i="7"/>
  <c r="BU45" i="7"/>
  <c r="BY43" i="7"/>
  <c r="BX43" i="7"/>
  <c r="BW43" i="7"/>
  <c r="BV43" i="7"/>
  <c r="BU43" i="7"/>
  <c r="BY42" i="7"/>
  <c r="BX42" i="7"/>
  <c r="BW42" i="7"/>
  <c r="BV42" i="7"/>
  <c r="BU42" i="7"/>
  <c r="BY41" i="7"/>
  <c r="BX41" i="7"/>
  <c r="BW41" i="7"/>
  <c r="BV41" i="7"/>
  <c r="BU41" i="7"/>
  <c r="BY40" i="7"/>
  <c r="BX40" i="7"/>
  <c r="BW40" i="7"/>
  <c r="BV40" i="7"/>
  <c r="BU40" i="7"/>
  <c r="BY39" i="7"/>
  <c r="BX39" i="7"/>
  <c r="BW39" i="7"/>
  <c r="BV39" i="7"/>
  <c r="BU39" i="7"/>
  <c r="BY38" i="7"/>
  <c r="BX38" i="7"/>
  <c r="BW38" i="7"/>
  <c r="BV38" i="7"/>
  <c r="BU38" i="7"/>
  <c r="BY36" i="7"/>
  <c r="BX36" i="7"/>
  <c r="BW36" i="7"/>
  <c r="BV36" i="7"/>
  <c r="BU36" i="7"/>
  <c r="BY35" i="7"/>
  <c r="BX35" i="7"/>
  <c r="BW35" i="7"/>
  <c r="BV35" i="7"/>
  <c r="BU35" i="7"/>
  <c r="BY34" i="7"/>
  <c r="BX34" i="7"/>
  <c r="BW34" i="7"/>
  <c r="BV34" i="7"/>
  <c r="BU34" i="7"/>
  <c r="BY33" i="7"/>
  <c r="BX33" i="7"/>
  <c r="BW33" i="7"/>
  <c r="BV33" i="7"/>
  <c r="BU33" i="7"/>
  <c r="BY32" i="7"/>
  <c r="BX32" i="7"/>
  <c r="BW32" i="7"/>
  <c r="BV32" i="7"/>
  <c r="BU32" i="7"/>
  <c r="BY31" i="7"/>
  <c r="BX31" i="7"/>
  <c r="BW31" i="7"/>
  <c r="BV31" i="7"/>
  <c r="BU31" i="7"/>
  <c r="BY29" i="7"/>
  <c r="BX29" i="7"/>
  <c r="BW29" i="7"/>
  <c r="BV29" i="7"/>
  <c r="BU29" i="7"/>
  <c r="BY28" i="7"/>
  <c r="BX28" i="7"/>
  <c r="BW28" i="7"/>
  <c r="BV28" i="7"/>
  <c r="BU28" i="7"/>
  <c r="BY27" i="7"/>
  <c r="BX27" i="7"/>
  <c r="BW27" i="7"/>
  <c r="BV27" i="7"/>
  <c r="BU27" i="7"/>
  <c r="BY26" i="7"/>
  <c r="BX26" i="7"/>
  <c r="BW26" i="7"/>
  <c r="BV26" i="7"/>
  <c r="BU26" i="7"/>
  <c r="BY25" i="7"/>
  <c r="BX25" i="7"/>
  <c r="BW25" i="7"/>
  <c r="BV25" i="7"/>
  <c r="BU25" i="7"/>
  <c r="BY24" i="7"/>
  <c r="BX24" i="7"/>
  <c r="BW24" i="7"/>
  <c r="BV24" i="7"/>
  <c r="BU24" i="7"/>
  <c r="BY22" i="7"/>
  <c r="BX22" i="7"/>
  <c r="BW22" i="7"/>
  <c r="BV22" i="7"/>
  <c r="BU22" i="7"/>
  <c r="BY21" i="7"/>
  <c r="BX21" i="7"/>
  <c r="BW21" i="7"/>
  <c r="BV21" i="7"/>
  <c r="BU21" i="7"/>
  <c r="BY20" i="7"/>
  <c r="BX20" i="7"/>
  <c r="BW20" i="7"/>
  <c r="BV20" i="7"/>
  <c r="BU20" i="7"/>
  <c r="BY19" i="7"/>
  <c r="BX19" i="7"/>
  <c r="BW19" i="7"/>
  <c r="BV19" i="7"/>
  <c r="BU19" i="7"/>
  <c r="BY18" i="7"/>
  <c r="BX18" i="7"/>
  <c r="BW18" i="7"/>
  <c r="BV18" i="7"/>
  <c r="BU18" i="7"/>
  <c r="BY17" i="7"/>
  <c r="BX17" i="7"/>
  <c r="BW17" i="7"/>
  <c r="BV17" i="7"/>
  <c r="BU17" i="7"/>
  <c r="BY15" i="7"/>
  <c r="BX15" i="7"/>
  <c r="BW15" i="7"/>
  <c r="BV15" i="7"/>
  <c r="BU15" i="7"/>
  <c r="BY14" i="7"/>
  <c r="BX14" i="7"/>
  <c r="BW14" i="7"/>
  <c r="BV14" i="7"/>
  <c r="BU14" i="7"/>
  <c r="BY13" i="7"/>
  <c r="BX13" i="7"/>
  <c r="BW13" i="7"/>
  <c r="BV13" i="7"/>
  <c r="BU13" i="7"/>
  <c r="BY12" i="7"/>
  <c r="BX12" i="7"/>
  <c r="BW12" i="7"/>
  <c r="BV12" i="7"/>
  <c r="BU12" i="7"/>
  <c r="BY11" i="7"/>
  <c r="BX11" i="7"/>
  <c r="BW11" i="7"/>
  <c r="BV11" i="7"/>
  <c r="BU11" i="7"/>
  <c r="BY10" i="7"/>
  <c r="BX10" i="7"/>
  <c r="BW10" i="7"/>
  <c r="BV10" i="7"/>
  <c r="BU10" i="7"/>
  <c r="BY140" i="9"/>
  <c r="BX140" i="9"/>
  <c r="BW140" i="9"/>
  <c r="BV140" i="9"/>
  <c r="BU140" i="9"/>
  <c r="BY139" i="9"/>
  <c r="BX139" i="9"/>
  <c r="BW139" i="9"/>
  <c r="BV139" i="9"/>
  <c r="BU139" i="9"/>
  <c r="BY138" i="9"/>
  <c r="BX138" i="9"/>
  <c r="BW138" i="9"/>
  <c r="BV138" i="9"/>
  <c r="BU138" i="9"/>
  <c r="BY137" i="9"/>
  <c r="BX137" i="9"/>
  <c r="BW137" i="9"/>
  <c r="BV137" i="9"/>
  <c r="BU137" i="9"/>
  <c r="BY136" i="9"/>
  <c r="BX136" i="9"/>
  <c r="BW136" i="9"/>
  <c r="BV136" i="9"/>
  <c r="BU136" i="9"/>
  <c r="BY134" i="9"/>
  <c r="BX134" i="9"/>
  <c r="BV134" i="9"/>
  <c r="BU134" i="9"/>
  <c r="BY133" i="9"/>
  <c r="BX133" i="9"/>
  <c r="BW133" i="9"/>
  <c r="BV133" i="9"/>
  <c r="BU133" i="9"/>
  <c r="BY132" i="9"/>
  <c r="BX132" i="9"/>
  <c r="BW132" i="9"/>
  <c r="BV132" i="9"/>
  <c r="BU132" i="9"/>
  <c r="BY131" i="9"/>
  <c r="BX131" i="9"/>
  <c r="BW131" i="9"/>
  <c r="BV131" i="9"/>
  <c r="BU131" i="9"/>
  <c r="BY130" i="9"/>
  <c r="BX130" i="9"/>
  <c r="BW130" i="9"/>
  <c r="BV130" i="9"/>
  <c r="BU130" i="9"/>
  <c r="BY129" i="9"/>
  <c r="BX129" i="9"/>
  <c r="BW129" i="9"/>
  <c r="BV129" i="9"/>
  <c r="BU129" i="9"/>
  <c r="BV127" i="9"/>
  <c r="BU127" i="9"/>
  <c r="BY126" i="9"/>
  <c r="BX126" i="9"/>
  <c r="BW126" i="9"/>
  <c r="BV126" i="9"/>
  <c r="BU126" i="9"/>
  <c r="BY125" i="9"/>
  <c r="BX125" i="9"/>
  <c r="BW125" i="9"/>
  <c r="BV125" i="9"/>
  <c r="BU125" i="9"/>
  <c r="BY124" i="9"/>
  <c r="BX124" i="9"/>
  <c r="BW124" i="9"/>
  <c r="BV124" i="9"/>
  <c r="BU124" i="9"/>
  <c r="BY123" i="9"/>
  <c r="BX123" i="9"/>
  <c r="BW123" i="9"/>
  <c r="BV123" i="9"/>
  <c r="BU123" i="9"/>
  <c r="BY122" i="9"/>
  <c r="BX122" i="9"/>
  <c r="BW122" i="9"/>
  <c r="BV122" i="9"/>
  <c r="BU122" i="9"/>
  <c r="BV120" i="9"/>
  <c r="BU120" i="9"/>
  <c r="BV119" i="9"/>
  <c r="BU119" i="9"/>
  <c r="BV118" i="9"/>
  <c r="BU118" i="9"/>
  <c r="BV117" i="9"/>
  <c r="BU117" i="9"/>
  <c r="BV116" i="9"/>
  <c r="BU116" i="9"/>
  <c r="BV115" i="9"/>
  <c r="BU115" i="9"/>
  <c r="BV113" i="9"/>
  <c r="BU113" i="9"/>
  <c r="BY112" i="9"/>
  <c r="BX112" i="9"/>
  <c r="BW112" i="9"/>
  <c r="BV112" i="9"/>
  <c r="BU112" i="9"/>
  <c r="BY111" i="9"/>
  <c r="BX111" i="9"/>
  <c r="BV111" i="9"/>
  <c r="BU111" i="9"/>
  <c r="BY110" i="9"/>
  <c r="BX110" i="9"/>
  <c r="BV110" i="9"/>
  <c r="BU110" i="9"/>
  <c r="BY109" i="9"/>
  <c r="BX109" i="9"/>
  <c r="BW109" i="9"/>
  <c r="BV109" i="9"/>
  <c r="BU109" i="9"/>
  <c r="BY108" i="9"/>
  <c r="BX108" i="9"/>
  <c r="BW108" i="9"/>
  <c r="BV108" i="9"/>
  <c r="BU108" i="9"/>
  <c r="BV106" i="9"/>
  <c r="BU106" i="9"/>
  <c r="BY105" i="9"/>
  <c r="BX105" i="9"/>
  <c r="BW105" i="9"/>
  <c r="BV105" i="9"/>
  <c r="BU105" i="9"/>
  <c r="BY104" i="9"/>
  <c r="BX104" i="9"/>
  <c r="BW104" i="9"/>
  <c r="BV104" i="9"/>
  <c r="BU104" i="9"/>
  <c r="BY103" i="9"/>
  <c r="BX103" i="9"/>
  <c r="BW103" i="9"/>
  <c r="BV103" i="9"/>
  <c r="BU103" i="9"/>
  <c r="BY102" i="9"/>
  <c r="BX102" i="9"/>
  <c r="BW102" i="9"/>
  <c r="BV102" i="9"/>
  <c r="BU102" i="9"/>
  <c r="BY101" i="9"/>
  <c r="BX101" i="9"/>
  <c r="BW101" i="9"/>
  <c r="BV101" i="9"/>
  <c r="BU101" i="9"/>
  <c r="BV99" i="9"/>
  <c r="BU99" i="9"/>
  <c r="BX98" i="9"/>
  <c r="BV98" i="9"/>
  <c r="BU98" i="9"/>
  <c r="BX97" i="9"/>
  <c r="BV97" i="9"/>
  <c r="BU97" i="9"/>
  <c r="BX96" i="9"/>
  <c r="BV96" i="9"/>
  <c r="BU96" i="9"/>
  <c r="BX95" i="9"/>
  <c r="BV95" i="9"/>
  <c r="BU95" i="9"/>
  <c r="BX94" i="9"/>
  <c r="BV94" i="9"/>
  <c r="BU94" i="9"/>
  <c r="BV92" i="9"/>
  <c r="BU92" i="9"/>
  <c r="BY91" i="9"/>
  <c r="BX91" i="9"/>
  <c r="BW91" i="9"/>
  <c r="BV91" i="9"/>
  <c r="BU91" i="9"/>
  <c r="BY90" i="9"/>
  <c r="BX90" i="9"/>
  <c r="BW90" i="9"/>
  <c r="BV90" i="9"/>
  <c r="BU90" i="9"/>
  <c r="BY89" i="9"/>
  <c r="BX89" i="9"/>
  <c r="BW89" i="9"/>
  <c r="BV89" i="9"/>
  <c r="BU89" i="9"/>
  <c r="BY88" i="9"/>
  <c r="BX88" i="9"/>
  <c r="BW88" i="9"/>
  <c r="BV88" i="9"/>
  <c r="BU88" i="9"/>
  <c r="BY87" i="9"/>
  <c r="BX87" i="9"/>
  <c r="BW87" i="9"/>
  <c r="BV87" i="9"/>
  <c r="BU87" i="9"/>
  <c r="BV85" i="9"/>
  <c r="BU85" i="9"/>
  <c r="BY84" i="9"/>
  <c r="BX84" i="9"/>
  <c r="BW84" i="9"/>
  <c r="BV84" i="9"/>
  <c r="BU84" i="9"/>
  <c r="BY83" i="9"/>
  <c r="BX83" i="9"/>
  <c r="BW83" i="9"/>
  <c r="BV83" i="9"/>
  <c r="BU83" i="9"/>
  <c r="BY82" i="9"/>
  <c r="BX82" i="9"/>
  <c r="BW82" i="9"/>
  <c r="BV82" i="9"/>
  <c r="BU82" i="9"/>
  <c r="BY81" i="9"/>
  <c r="BX81" i="9"/>
  <c r="BW81" i="9"/>
  <c r="BV81" i="9"/>
  <c r="BU81" i="9"/>
  <c r="BY80" i="9"/>
  <c r="BX80" i="9"/>
  <c r="BW80" i="9"/>
  <c r="BV80" i="9"/>
  <c r="BU80" i="9"/>
  <c r="BV78" i="9"/>
  <c r="BU78" i="9"/>
  <c r="BY77" i="9"/>
  <c r="BX77" i="9"/>
  <c r="BW77" i="9"/>
  <c r="BV77" i="9"/>
  <c r="BU77" i="9"/>
  <c r="BY76" i="9"/>
  <c r="BX76" i="9"/>
  <c r="BW76" i="9"/>
  <c r="BV76" i="9"/>
  <c r="BU76" i="9"/>
  <c r="BY75" i="9"/>
  <c r="BX75" i="9"/>
  <c r="BW75" i="9"/>
  <c r="BV75" i="9"/>
  <c r="BU75" i="9"/>
  <c r="BY74" i="9"/>
  <c r="BX74" i="9"/>
  <c r="BW74" i="9"/>
  <c r="BV74" i="9"/>
  <c r="BU74" i="9"/>
  <c r="BY73" i="9"/>
  <c r="BX73" i="9"/>
  <c r="BW73" i="9"/>
  <c r="BV73" i="9"/>
  <c r="BU73" i="9"/>
  <c r="BV71" i="9"/>
  <c r="BU71" i="9"/>
  <c r="BX70" i="9"/>
  <c r="BV70" i="9"/>
  <c r="BU70" i="9"/>
  <c r="BX69" i="9"/>
  <c r="BV69" i="9"/>
  <c r="BU69" i="9"/>
  <c r="BX68" i="9"/>
  <c r="BV68" i="9"/>
  <c r="BU68" i="9"/>
  <c r="BX67" i="9"/>
  <c r="BV67" i="9"/>
  <c r="BU67" i="9"/>
  <c r="BX66" i="9"/>
  <c r="BV66" i="9"/>
  <c r="BU66" i="9"/>
  <c r="BV64" i="9"/>
  <c r="BU64" i="9"/>
  <c r="BY63" i="9"/>
  <c r="BX63" i="9"/>
  <c r="BW63" i="9"/>
  <c r="BV63" i="9"/>
  <c r="BU63" i="9"/>
  <c r="BY62" i="9"/>
  <c r="BX62" i="9"/>
  <c r="BW62" i="9"/>
  <c r="BV62" i="9"/>
  <c r="BU62" i="9"/>
  <c r="BY61" i="9"/>
  <c r="BX61" i="9"/>
  <c r="BW61" i="9"/>
  <c r="BV61" i="9"/>
  <c r="BU61" i="9"/>
  <c r="BY60" i="9"/>
  <c r="BX60" i="9"/>
  <c r="BW60" i="9"/>
  <c r="BV60" i="9"/>
  <c r="BU60" i="9"/>
  <c r="BY59" i="9"/>
  <c r="BX59" i="9"/>
  <c r="BW59" i="9"/>
  <c r="BV59" i="9"/>
  <c r="BU59" i="9"/>
  <c r="BV57" i="9"/>
  <c r="BU57" i="9"/>
  <c r="BY56" i="9"/>
  <c r="BX56" i="9"/>
  <c r="BW56" i="9"/>
  <c r="BV56" i="9"/>
  <c r="BU56" i="9"/>
  <c r="BY55" i="9"/>
  <c r="BX55" i="9"/>
  <c r="BW55" i="9"/>
  <c r="BV55" i="9"/>
  <c r="BU55" i="9"/>
  <c r="BY54" i="9"/>
  <c r="BX54" i="9"/>
  <c r="BW54" i="9"/>
  <c r="BV54" i="9"/>
  <c r="BU54" i="9"/>
  <c r="BY53" i="9"/>
  <c r="BX53" i="9"/>
  <c r="BW53" i="9"/>
  <c r="BV53" i="9"/>
  <c r="BU53" i="9"/>
  <c r="BY52" i="9"/>
  <c r="BX52" i="9"/>
  <c r="BW52" i="9"/>
  <c r="BV52" i="9"/>
  <c r="BU52" i="9"/>
  <c r="BV50" i="9"/>
  <c r="BU50" i="9"/>
  <c r="BY49" i="9"/>
  <c r="BX49" i="9"/>
  <c r="BW49" i="9"/>
  <c r="BV49" i="9"/>
  <c r="BU49" i="9"/>
  <c r="BY48" i="9"/>
  <c r="BX48" i="9"/>
  <c r="BW48" i="9"/>
  <c r="BV48" i="9"/>
  <c r="BU48" i="9"/>
  <c r="BY47" i="9"/>
  <c r="BX47" i="9"/>
  <c r="BW47" i="9"/>
  <c r="BV47" i="9"/>
  <c r="BU47" i="9"/>
  <c r="BY46" i="9"/>
  <c r="BX46" i="9"/>
  <c r="BW46" i="9"/>
  <c r="BV46" i="9"/>
  <c r="BY45" i="9"/>
  <c r="BX45" i="9"/>
  <c r="BW45" i="9"/>
  <c r="BV45" i="9"/>
  <c r="BU45" i="9"/>
  <c r="BV43" i="9"/>
  <c r="BU43" i="9"/>
  <c r="BY42" i="9"/>
  <c r="BX42" i="9"/>
  <c r="BW42" i="9"/>
  <c r="BV42" i="9"/>
  <c r="BU42" i="9"/>
  <c r="BY41" i="9"/>
  <c r="BX41" i="9"/>
  <c r="BW41" i="9"/>
  <c r="BV41" i="9"/>
  <c r="BU41" i="9"/>
  <c r="BY40" i="9"/>
  <c r="BX40" i="9"/>
  <c r="BW40" i="9"/>
  <c r="BV40" i="9"/>
  <c r="BU40" i="9"/>
  <c r="BY39" i="9"/>
  <c r="BX39" i="9"/>
  <c r="BW39" i="9"/>
  <c r="BV39" i="9"/>
  <c r="BU39" i="9"/>
  <c r="BY38" i="9"/>
  <c r="BX38" i="9"/>
  <c r="BW38" i="9"/>
  <c r="BV38" i="9"/>
  <c r="BU38" i="9"/>
  <c r="BV36" i="9"/>
  <c r="BU36" i="9"/>
  <c r="BY35" i="9"/>
  <c r="BX35" i="9"/>
  <c r="BW35" i="9"/>
  <c r="BV35" i="9"/>
  <c r="BU35" i="9"/>
  <c r="BY34" i="9"/>
  <c r="BX34" i="9"/>
  <c r="BW34" i="9"/>
  <c r="BV34" i="9"/>
  <c r="BU34" i="9"/>
  <c r="BY33" i="9"/>
  <c r="BX33" i="9"/>
  <c r="BW33" i="9"/>
  <c r="BV33" i="9"/>
  <c r="BU33" i="9"/>
  <c r="BY32" i="9"/>
  <c r="BX32" i="9"/>
  <c r="BW32" i="9"/>
  <c r="BV32" i="9"/>
  <c r="BU32" i="9"/>
  <c r="BY31" i="9"/>
  <c r="BX31" i="9"/>
  <c r="BW31" i="9"/>
  <c r="BV31" i="9"/>
  <c r="BU31" i="9"/>
  <c r="BV29" i="9"/>
  <c r="BU29" i="9"/>
  <c r="BY28" i="9"/>
  <c r="BX28" i="9"/>
  <c r="BW28" i="9"/>
  <c r="BV28" i="9"/>
  <c r="BU28" i="9"/>
  <c r="BY27" i="9"/>
  <c r="BX27" i="9"/>
  <c r="BW27" i="9"/>
  <c r="BV27" i="9"/>
  <c r="BU27" i="9"/>
  <c r="BY26" i="9"/>
  <c r="BX26" i="9"/>
  <c r="BW26" i="9"/>
  <c r="BV26" i="9"/>
  <c r="BU26" i="9"/>
  <c r="BY25" i="9"/>
  <c r="BX25" i="9"/>
  <c r="BW25" i="9"/>
  <c r="BV25" i="9"/>
  <c r="BU25" i="9"/>
  <c r="BY24" i="9"/>
  <c r="BX24" i="9"/>
  <c r="BW24" i="9"/>
  <c r="BV24" i="9"/>
  <c r="BU24" i="9"/>
  <c r="BV22" i="9"/>
  <c r="BU22" i="9"/>
  <c r="BX21" i="9"/>
  <c r="BV21" i="9"/>
  <c r="BU21" i="9"/>
  <c r="BX20" i="9"/>
  <c r="BV20" i="9"/>
  <c r="BU20" i="9"/>
  <c r="BX19" i="9"/>
  <c r="BV19" i="9"/>
  <c r="BU19" i="9"/>
  <c r="BX18" i="9"/>
  <c r="BV18" i="9"/>
  <c r="BU18" i="9"/>
  <c r="BX17" i="9"/>
  <c r="BV17" i="9"/>
  <c r="BU17" i="9"/>
  <c r="BV15" i="9"/>
  <c r="BY14" i="9"/>
  <c r="BX14" i="9"/>
  <c r="BW14" i="9"/>
  <c r="BV14" i="9"/>
  <c r="BY13" i="9"/>
  <c r="BX13" i="9"/>
  <c r="BW13" i="9"/>
  <c r="BV13" i="9"/>
  <c r="BY12" i="9"/>
  <c r="BX12" i="9"/>
  <c r="BW12" i="9"/>
  <c r="BV12" i="9"/>
  <c r="BY11" i="9"/>
  <c r="BX11" i="9"/>
  <c r="BW11" i="9"/>
  <c r="BV11" i="9"/>
  <c r="BY10" i="9"/>
  <c r="BX10" i="9"/>
  <c r="BW10" i="9"/>
  <c r="BV10" i="9"/>
  <c r="BU11" i="9"/>
  <c r="BU12" i="9"/>
  <c r="BU13" i="9"/>
  <c r="BU14" i="9"/>
  <c r="BU15" i="9"/>
  <c r="BU10" i="9"/>
  <c r="S115" i="8"/>
  <c r="BY115" i="8" s="1"/>
  <c r="S116" i="8"/>
  <c r="BY116" i="8" s="1"/>
  <c r="S117" i="8"/>
  <c r="BY117" i="8" s="1"/>
  <c r="S118" i="8"/>
  <c r="BY118" i="8" s="1"/>
  <c r="S119" i="8"/>
  <c r="BY119" i="8" s="1"/>
  <c r="S98" i="9"/>
  <c r="BY98" i="9" s="1"/>
  <c r="S97" i="9"/>
  <c r="S118" i="9" s="1"/>
  <c r="S96" i="9"/>
  <c r="BY96" i="9" s="1"/>
  <c r="S95" i="9"/>
  <c r="BY95" i="9" s="1"/>
  <c r="S94" i="9"/>
  <c r="BY94" i="9" s="1"/>
  <c r="S92" i="9"/>
  <c r="BY92" i="9" s="1"/>
  <c r="S85" i="9"/>
  <c r="BY85" i="9" s="1"/>
  <c r="S78" i="9"/>
  <c r="BY78" i="9" s="1"/>
  <c r="S70" i="9"/>
  <c r="BY70" i="9" s="1"/>
  <c r="S69" i="9"/>
  <c r="BY69" i="9" s="1"/>
  <c r="S68" i="9"/>
  <c r="BY68" i="9" s="1"/>
  <c r="S67" i="9"/>
  <c r="BY67" i="9" s="1"/>
  <c r="S66" i="9"/>
  <c r="BY66" i="9" s="1"/>
  <c r="S64" i="9"/>
  <c r="BY64" i="9" s="1"/>
  <c r="S57" i="9"/>
  <c r="BY57" i="9" s="1"/>
  <c r="S50" i="9"/>
  <c r="BY50" i="9" s="1"/>
  <c r="S43" i="9"/>
  <c r="BY43" i="9" s="1"/>
  <c r="S36" i="9"/>
  <c r="BY36" i="9" s="1"/>
  <c r="S29" i="9"/>
  <c r="BY29" i="9" s="1"/>
  <c r="S21" i="9"/>
  <c r="BY21" i="9" s="1"/>
  <c r="S20" i="9"/>
  <c r="BY20" i="9" s="1"/>
  <c r="S19" i="9"/>
  <c r="BY19" i="9" s="1"/>
  <c r="S18" i="9"/>
  <c r="BY18" i="9" s="1"/>
  <c r="S17" i="9"/>
  <c r="BY17" i="9" s="1"/>
  <c r="S15" i="9"/>
  <c r="BY15" i="9" s="1"/>
  <c r="S113" i="8"/>
  <c r="BY113" i="8" s="1"/>
  <c r="S106" i="8"/>
  <c r="BY106" i="8" s="1"/>
  <c r="S116" i="7"/>
  <c r="BY116" i="7" s="1"/>
  <c r="S115" i="7"/>
  <c r="BY115" i="7" s="1"/>
  <c r="S117" i="7"/>
  <c r="BY117" i="7" s="1"/>
  <c r="S118" i="7"/>
  <c r="BY118" i="7" s="1"/>
  <c r="S119" i="7"/>
  <c r="BY119" i="7" s="1"/>
  <c r="S113" i="7"/>
  <c r="BY113" i="7" s="1"/>
  <c r="S106" i="7"/>
  <c r="S120" i="7" s="1"/>
  <c r="BY120" i="7" s="1"/>
  <c r="S113" i="9"/>
  <c r="BY113" i="9" s="1"/>
  <c r="S106" i="9"/>
  <c r="BY106" i="9" s="1"/>
  <c r="S141" i="9"/>
  <c r="R113" i="9"/>
  <c r="BX113" i="9" s="1"/>
  <c r="R106" i="9"/>
  <c r="BX106" i="9" s="1"/>
  <c r="S141" i="8"/>
  <c r="BY141" i="8" s="1"/>
  <c r="S127" i="8"/>
  <c r="BY127" i="8" s="1"/>
  <c r="S141" i="7"/>
  <c r="BY141" i="7" s="1"/>
  <c r="S127" i="7"/>
  <c r="BY127" i="7" s="1"/>
  <c r="S127" i="9"/>
  <c r="BY127" i="9" s="1"/>
  <c r="R115" i="8"/>
  <c r="BX115" i="8" s="1"/>
  <c r="R116" i="8"/>
  <c r="BX116" i="8" s="1"/>
  <c r="R117" i="8"/>
  <c r="BX117" i="8" s="1"/>
  <c r="R118" i="8"/>
  <c r="BX118" i="8" s="1"/>
  <c r="R119" i="8"/>
  <c r="BX119" i="8" s="1"/>
  <c r="R113" i="8"/>
  <c r="BX113" i="8" s="1"/>
  <c r="R106" i="8"/>
  <c r="BX106" i="8" s="1"/>
  <c r="R115" i="7"/>
  <c r="BX115" i="7" s="1"/>
  <c r="R116" i="7"/>
  <c r="BX116" i="7" s="1"/>
  <c r="R117" i="7"/>
  <c r="BX117" i="7" s="1"/>
  <c r="R118" i="7"/>
  <c r="BX118" i="7" s="1"/>
  <c r="R119" i="7"/>
  <c r="BX119" i="7" s="1"/>
  <c r="R106" i="7"/>
  <c r="R120" i="7" s="1"/>
  <c r="BX120" i="7" s="1"/>
  <c r="R113" i="7"/>
  <c r="BX113" i="7" s="1"/>
  <c r="R115" i="9"/>
  <c r="BX115" i="9" s="1"/>
  <c r="R116" i="9"/>
  <c r="BX116" i="9" s="1"/>
  <c r="R117" i="9"/>
  <c r="BX117" i="9" s="1"/>
  <c r="R118" i="9"/>
  <c r="BX118" i="9" s="1"/>
  <c r="R119" i="9"/>
  <c r="BX119" i="9" s="1"/>
  <c r="R99" i="9"/>
  <c r="BX99" i="9" s="1"/>
  <c r="R92" i="9"/>
  <c r="BX92" i="9" s="1"/>
  <c r="R85" i="9"/>
  <c r="BX85" i="9" s="1"/>
  <c r="R78" i="9"/>
  <c r="BX78" i="9" s="1"/>
  <c r="R71" i="9"/>
  <c r="BX71" i="9" s="1"/>
  <c r="R64" i="9"/>
  <c r="BX64" i="9" s="1"/>
  <c r="R57" i="9"/>
  <c r="BX57" i="9" s="1"/>
  <c r="R50" i="9"/>
  <c r="BX50" i="9" s="1"/>
  <c r="R43" i="9"/>
  <c r="BX43" i="9" s="1"/>
  <c r="R36" i="9"/>
  <c r="BX36" i="9" s="1"/>
  <c r="R29" i="9"/>
  <c r="BX29" i="9" s="1"/>
  <c r="R22" i="9"/>
  <c r="BX22" i="9" s="1"/>
  <c r="R15" i="9"/>
  <c r="BX15" i="9" s="1"/>
  <c r="R141" i="9"/>
  <c r="F141" i="9"/>
  <c r="R141" i="8"/>
  <c r="BX141" i="8" s="1"/>
  <c r="R127" i="8"/>
  <c r="BX127" i="8" s="1"/>
  <c r="R141" i="7"/>
  <c r="BX141" i="7" s="1"/>
  <c r="R127" i="7"/>
  <c r="BX127" i="7" s="1"/>
  <c r="R127" i="9"/>
  <c r="BX127" i="9" s="1"/>
  <c r="Q116" i="8"/>
  <c r="BW116" i="8" s="1"/>
  <c r="Q117" i="8"/>
  <c r="BW117" i="8" s="1"/>
  <c r="Q118" i="8"/>
  <c r="BW118" i="8" s="1"/>
  <c r="Q119" i="8"/>
  <c r="BW119" i="8" s="1"/>
  <c r="Q115" i="8"/>
  <c r="BW115" i="8" s="1"/>
  <c r="Q113" i="8"/>
  <c r="BW113" i="8" s="1"/>
  <c r="Q106" i="8"/>
  <c r="Q120" i="8" s="1"/>
  <c r="BW120" i="8" s="1"/>
  <c r="Q117" i="7"/>
  <c r="BW117" i="7" s="1"/>
  <c r="Q116" i="7"/>
  <c r="BW116" i="7" s="1"/>
  <c r="Q118" i="7"/>
  <c r="BW118" i="7" s="1"/>
  <c r="Q119" i="7"/>
  <c r="BW119" i="7" s="1"/>
  <c r="Q115" i="7"/>
  <c r="BW115" i="7" s="1"/>
  <c r="Q113" i="7"/>
  <c r="BW113" i="7" s="1"/>
  <c r="Q106" i="7"/>
  <c r="Q120" i="7" s="1"/>
  <c r="BW120" i="7" s="1"/>
  <c r="Q111" i="9"/>
  <c r="BW111" i="9" s="1"/>
  <c r="Q110" i="9"/>
  <c r="BW110" i="9" s="1"/>
  <c r="Q106" i="9"/>
  <c r="BW106" i="9" s="1"/>
  <c r="Q98" i="9"/>
  <c r="BW98" i="9" s="1"/>
  <c r="Q97" i="9"/>
  <c r="BW97" i="9" s="1"/>
  <c r="Q96" i="9"/>
  <c r="Q117" i="9" s="1"/>
  <c r="BW117" i="9" s="1"/>
  <c r="Q95" i="9"/>
  <c r="BW95" i="9" s="1"/>
  <c r="Q94" i="9"/>
  <c r="BW94" i="9" s="1"/>
  <c r="Q92" i="9"/>
  <c r="BW92" i="9" s="1"/>
  <c r="Q85" i="9"/>
  <c r="BW85" i="9" s="1"/>
  <c r="Q78" i="9"/>
  <c r="BW78" i="9" s="1"/>
  <c r="Q70" i="9"/>
  <c r="BW70" i="9" s="1"/>
  <c r="Q69" i="9"/>
  <c r="BW69" i="9" s="1"/>
  <c r="Q68" i="9"/>
  <c r="BW68" i="9" s="1"/>
  <c r="Q67" i="9"/>
  <c r="BW67" i="9" s="1"/>
  <c r="Q66" i="9"/>
  <c r="BW66" i="9" s="1"/>
  <c r="Q64" i="9"/>
  <c r="BW64" i="9" s="1"/>
  <c r="Q57" i="9"/>
  <c r="BW57" i="9" s="1"/>
  <c r="Q50" i="9"/>
  <c r="BW50" i="9" s="1"/>
  <c r="Q43" i="9"/>
  <c r="BW43" i="9" s="1"/>
  <c r="Q36" i="9"/>
  <c r="BW36" i="9" s="1"/>
  <c r="Q29" i="9"/>
  <c r="BW29" i="9" s="1"/>
  <c r="Q21" i="9"/>
  <c r="BW21" i="9" s="1"/>
  <c r="Q20" i="9"/>
  <c r="BW20" i="9" s="1"/>
  <c r="Q19" i="9"/>
  <c r="BW19" i="9" s="1"/>
  <c r="Q18" i="9"/>
  <c r="BW18" i="9" s="1"/>
  <c r="Q17" i="9"/>
  <c r="Q15" i="9"/>
  <c r="BW15" i="9" s="1"/>
  <c r="Q141" i="8"/>
  <c r="BW141" i="8" s="1"/>
  <c r="Q127" i="8"/>
  <c r="BW127" i="8" s="1"/>
  <c r="Q141" i="7"/>
  <c r="BW141" i="7" s="1"/>
  <c r="Q127" i="7"/>
  <c r="BW127" i="7" s="1"/>
  <c r="Q127" i="9"/>
  <c r="BW127" i="9" s="1"/>
  <c r="Q134" i="9"/>
  <c r="BW134" i="9" s="1"/>
  <c r="Q141" i="9"/>
  <c r="D141" i="9"/>
  <c r="E141" i="9"/>
  <c r="G141" i="9"/>
  <c r="I141" i="9"/>
  <c r="J141" i="9"/>
  <c r="CB141" i="9" s="1"/>
  <c r="M141" i="9"/>
  <c r="N141" i="9"/>
  <c r="O141" i="9"/>
  <c r="P141" i="9"/>
  <c r="C141" i="9"/>
  <c r="BZ97" i="9"/>
  <c r="T117" i="8" l="1"/>
  <c r="BZ117" i="8" s="1"/>
  <c r="CA106" i="8"/>
  <c r="T115" i="8"/>
  <c r="BZ115" i="8" s="1"/>
  <c r="BZ96" i="9"/>
  <c r="V120" i="7"/>
  <c r="CB120" i="7" s="1"/>
  <c r="T119" i="9"/>
  <c r="BZ119" i="9" s="1"/>
  <c r="T116" i="8"/>
  <c r="BZ116" i="8" s="1"/>
  <c r="BW141" i="9"/>
  <c r="T118" i="8"/>
  <c r="BZ118" i="8" s="1"/>
  <c r="CD106" i="8"/>
  <c r="AD99" i="7"/>
  <c r="AD120" i="7" s="1"/>
  <c r="CB106" i="9"/>
  <c r="T118" i="7"/>
  <c r="BZ118" i="7" s="1"/>
  <c r="W120" i="9"/>
  <c r="CC120" i="9" s="1"/>
  <c r="T119" i="8"/>
  <c r="BZ119" i="8" s="1"/>
  <c r="BW106" i="7"/>
  <c r="AA71" i="8"/>
  <c r="AA99" i="8"/>
  <c r="AA120" i="8" s="1"/>
  <c r="AD22" i="8"/>
  <c r="AF22" i="7"/>
  <c r="AF22" i="8"/>
  <c r="S117" i="9"/>
  <c r="BY117" i="9" s="1"/>
  <c r="AI99" i="7"/>
  <c r="AI120" i="7" s="1"/>
  <c r="S120" i="8"/>
  <c r="BY120" i="8" s="1"/>
  <c r="Q119" i="9"/>
  <c r="BW119" i="9" s="1"/>
  <c r="AL71" i="9"/>
  <c r="AF71" i="8"/>
  <c r="AA22" i="8"/>
  <c r="T119" i="7"/>
  <c r="BZ119" i="7" s="1"/>
  <c r="T115" i="7"/>
  <c r="BZ115" i="7" s="1"/>
  <c r="AD22" i="7"/>
  <c r="Z99" i="7"/>
  <c r="Z120" i="7" s="1"/>
  <c r="Q116" i="9"/>
  <c r="BW116" i="9" s="1"/>
  <c r="BY97" i="9"/>
  <c r="CC141" i="9"/>
  <c r="BX141" i="9"/>
  <c r="BX106" i="7"/>
  <c r="R120" i="8"/>
  <c r="BX120" i="8" s="1"/>
  <c r="BY141" i="9"/>
  <c r="AI99" i="8"/>
  <c r="AI120" i="8" s="1"/>
  <c r="AF71" i="9"/>
  <c r="Q22" i="9"/>
  <c r="BW22" i="9" s="1"/>
  <c r="BY106" i="7"/>
  <c r="CA106" i="7"/>
  <c r="CB106" i="8"/>
  <c r="W120" i="8"/>
  <c r="CC120" i="8" s="1"/>
  <c r="CD141" i="9"/>
  <c r="AI71" i="8"/>
  <c r="Z22" i="7"/>
  <c r="Z71" i="7"/>
  <c r="AF71" i="7"/>
  <c r="T71" i="7"/>
  <c r="BZ71" i="7" s="1"/>
  <c r="X118" i="9"/>
  <c r="CD118" i="9" s="1"/>
  <c r="AD71" i="7"/>
  <c r="AG22" i="9"/>
  <c r="AI99" i="9"/>
  <c r="AI120" i="9" s="1"/>
  <c r="BW96" i="9"/>
  <c r="T22" i="8"/>
  <c r="BZ22" i="8" s="1"/>
  <c r="AI22" i="7"/>
  <c r="S119" i="9"/>
  <c r="BY119" i="9" s="1"/>
  <c r="BZ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W106" i="8"/>
  <c r="T71" i="8"/>
  <c r="BZ71" i="8" s="1"/>
  <c r="AF99" i="7"/>
  <c r="AF120" i="7" s="1"/>
  <c r="CC106" i="7"/>
  <c r="AE106" i="7"/>
  <c r="AE120" i="7" s="1"/>
  <c r="BZ95" i="7"/>
  <c r="X120" i="7"/>
  <c r="CD120" i="7" s="1"/>
  <c r="T99" i="7"/>
  <c r="AI115" i="9"/>
  <c r="BZ94" i="9"/>
  <c r="S116" i="9"/>
  <c r="BY116" i="9" s="1"/>
  <c r="S71" i="9"/>
  <c r="BY71" i="9" s="1"/>
  <c r="CA141" i="9"/>
  <c r="AD120" i="9"/>
  <c r="Q113" i="9"/>
  <c r="BW113" i="9" s="1"/>
  <c r="U120" i="9"/>
  <c r="CA120" i="9" s="1"/>
  <c r="BW17" i="9"/>
  <c r="S115" i="9"/>
  <c r="BY115" i="9" s="1"/>
  <c r="AE22" i="9"/>
  <c r="X71" i="9"/>
  <c r="CD71" i="9" s="1"/>
  <c r="AF22" i="9"/>
  <c r="AG71" i="9"/>
  <c r="AI22" i="9"/>
  <c r="BU141" i="9"/>
  <c r="Q115" i="9"/>
  <c r="BW115" i="9" s="1"/>
  <c r="BZ95" i="9"/>
  <c r="X116" i="9"/>
  <c r="CD116" i="9" s="1"/>
  <c r="AD22" i="9"/>
  <c r="BZ141" i="9"/>
  <c r="AE71" i="9"/>
  <c r="BV141" i="9"/>
  <c r="X22" i="9"/>
  <c r="CD22" i="9" s="1"/>
  <c r="AI71" i="9"/>
  <c r="BY118" i="9"/>
  <c r="BZ115" i="9"/>
  <c r="AD99" i="9"/>
  <c r="Q99" i="9"/>
  <c r="BW99" i="9" s="1"/>
  <c r="AL99" i="9"/>
  <c r="AL120" i="9" s="1"/>
  <c r="X99" i="9"/>
  <c r="Q118" i="9"/>
  <c r="BW118" i="9" s="1"/>
  <c r="CD96" i="9"/>
  <c r="AF99" i="9"/>
  <c r="AF120" i="9" s="1"/>
  <c r="AG115" i="9"/>
  <c r="X115" i="9"/>
  <c r="CD115" i="9" s="1"/>
  <c r="T99" i="9"/>
  <c r="BZ99" i="9" s="1"/>
  <c r="R120" i="9"/>
  <c r="BX120" i="9" s="1"/>
  <c r="S22" i="9"/>
  <c r="BY22" i="9" s="1"/>
  <c r="AE99" i="9"/>
  <c r="AE120" i="9" s="1"/>
  <c r="S99" i="9"/>
  <c r="BY99" i="9" s="1"/>
  <c r="Q71" i="9"/>
  <c r="BW71" i="9" s="1"/>
  <c r="X119" i="9"/>
  <c r="CD119" i="9" s="1"/>
  <c r="T120" i="9" l="1"/>
  <c r="BZ120" i="9" s="1"/>
  <c r="S120" i="9"/>
  <c r="BY120" i="9" s="1"/>
  <c r="BZ99" i="8"/>
  <c r="T120" i="8"/>
  <c r="BZ120" i="8" s="1"/>
  <c r="BZ99" i="7"/>
  <c r="T120" i="7"/>
  <c r="BZ120" i="7" s="1"/>
  <c r="Q120" i="9"/>
  <c r="BW120" i="9" s="1"/>
  <c r="X120" i="9"/>
  <c r="CD120" i="9" s="1"/>
  <c r="CD99" i="9"/>
</calcChain>
</file>

<file path=xl/sharedStrings.xml><?xml version="1.0" encoding="utf-8"?>
<sst xmlns="http://schemas.openxmlformats.org/spreadsheetml/2006/main" count="1021" uniqueCount="73">
  <si>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</si>
  <si>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</si>
  <si>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</si>
  <si>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</si>
  <si>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</si>
  <si>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</si>
  <si>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</si>
  <si>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</si>
  <si>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</si>
  <si>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</si>
  <si>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</si>
  <si>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</si>
  <si>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</si>
  <si>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</si>
  <si>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</si>
  <si>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</si>
  <si>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</si>
  <si>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</si>
  <si>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</si>
  <si>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</si>
  <si>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</si>
  <si>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</si>
  <si>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</si>
  <si>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</si>
  <si>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</si>
  <si>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</si>
  <si>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</si>
  <si>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</si>
  <si>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</si>
  <si>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</si>
  <si>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</si>
  <si>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</si>
  <si>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</si>
  <si>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</si>
  <si>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</si>
  <si>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</si>
  <si>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</si>
  <si>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</si>
  <si>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</si>
  <si>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</si>
  <si>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</si>
  <si>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</si>
  <si>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</si>
  <si>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</si>
  <si>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</si>
  <si>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</si>
  <si>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</si>
  <si>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</si>
  <si>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</si>
  <si>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</si>
  <si>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</si>
  <si>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</si>
  <si>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</si>
  <si>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</si>
  <si>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</si>
  <si>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</si>
  <si>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</si>
  <si>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</si>
  <si>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</si>
  <si>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</si>
  <si>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</si>
  <si>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</si>
  <si>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</si>
  <si>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</si>
  <si>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</si>
  <si>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</si>
  <si>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</si>
  <si>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</si>
  <si>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</si>
  <si>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</si>
  <si>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</si>
  <si>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*</t>
  </si>
  <si>
    <t>For w/e 6/01/24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</si>
</sst>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38" fontId="4" fillId="0" borderId="48" xfId="0" applyNumberFormat="1" applyFont="1" applyBorder="1"/>
    <xf numFmtId="6" fontId="4" fillId="0" borderId="55" xfId="0" applyNumberFormat="1" applyFont="1" applyBorder="1"/>
    <xf numFmtId="165" fontId="4" fillId="0" borderId="49" xfId="0" applyNumberFormat="1" applyFont="1" applyBorder="1"/>
    <xf numFmtId="38" fontId="4" fillId="0" borderId="49" xfId="0" applyNumberFormat="1" applyFont="1" applyBorder="1"/>
    <xf numFmtId="0" fontId="4" fillId="0" borderId="55" xfId="0" applyFont="1" applyBorder="1"/>
    <xf numFmtId="38" fontId="4" fillId="0" borderId="113" xfId="0" applyNumberFormat="1" applyFont="1" applyBorder="1" applyAlignment="1">
      <alignment horizontal="center"/>
    </xf>
    <xf numFmtId="38" fontId="4" fillId="0" borderId="114" xfId="0" applyNumberFormat="1" applyFont="1" applyBorder="1" applyAlignment="1">
      <alignment horizontal="center"/>
    </xf>
    <xf numFmtId="38" fontId="4" fillId="0" borderId="55" xfId="0" applyNumberFormat="1" applyFont="1" applyFill="1" applyBorder="1" applyAlignment="1">
      <alignment horizontal="center"/>
    </xf>
    <xf numFmtId="38" fontId="4" fillId="0" borderId="73" xfId="0" applyNumberFormat="1" applyFont="1" applyFill="1" applyBorder="1" applyAlignment="1">
      <alignment horizontal="center"/>
    </xf>
    <xf numFmtId="3" fontId="4" fillId="0" borderId="72" xfId="0" applyNumberFormat="1" applyFont="1" applyFill="1" applyBorder="1" applyAlignment="1">
      <alignment horizontal="center"/>
    </xf>
    <xf numFmtId="0" fontId="4" fillId="0" borderId="27" xfId="0" applyFont="1" applyFill="1" applyBorder="1"/>
    <xf numFmtId="6" fontId="4" fillId="0" borderId="27" xfId="0" applyNumberFormat="1" applyFont="1" applyFill="1" applyBorder="1"/>
    <xf numFmtId="38" fontId="4" fillId="0" borderId="27" xfId="0" applyNumberFormat="1" applyFont="1" applyFill="1" applyBorder="1"/>
    <xf numFmtId="168" fontId="4" fillId="0" borderId="14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CE159"/>
  <sheetViews>
    <sheetView zoomScale="70" zoomScaleNormal="70" workbookViewId="0">
      <pane xSplit="2" ySplit="8" topLeftCell="BD9" activePane="bottomRight" state="frozen"/>
      <selection pane="topRight" activeCell="C1" sqref="C1"/>
      <selection pane="bottomLeft" activeCell="A9" sqref="A9"/>
      <selection pane="bottomRight" activeCell="BP122" sqref="BP122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72" width="15.42578125" style="2" customWidth="1"/>
    <col min="73" max="74" width="14.28515625" style="2" bestFit="1" customWidth="1"/>
    <col min="75" max="78" width="13.85546875" style="2" bestFit="1" customWidth="1"/>
    <col min="79" max="82" width="14.42578125" style="2" bestFit="1" customWidth="1"/>
    <col min="83" max="83" width="12.5703125" style="2" customWidth="1"/>
    <col min="84" max="16384" width="12" style="2"/>
  </cols>
  <sheetData>
    <row r="1" spans="1:83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6"/>
      <c r="CB1" s="36"/>
      <c r="CC1" s="37"/>
      <c r="CD1" s="37"/>
      <c r="CE1" s="385"/>
    </row>
    <row r="2" spans="1:83" ht="27.6" customHeight="1" thickTop="1" thickBot="1" x14ac:dyDescent="0.3">
      <c r="B2" s="5" t="s">
        <v>0</v>
      </c>
      <c r="C2" s="666" t="s">
        <v>65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3" ht="27.6" customHeight="1" thickTop="1" thickBot="1" x14ac:dyDescent="0.3">
      <c r="B3" s="5" t="s">
        <v>1</v>
      </c>
      <c r="C3" s="666" t="s">
        <v>67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3" ht="27.6" customHeight="1" thickTop="1" thickBot="1" x14ac:dyDescent="0.3">
      <c r="B4" s="5" t="s">
        <v>2</v>
      </c>
      <c r="C4" s="668" t="s">
        <v>72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4"/>
      <c r="CD7" s="24"/>
      <c r="CE7" s="386"/>
    </row>
    <row r="8" spans="1:8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80" t="s">
        <v>13</v>
      </c>
      <c r="CB8" s="380" t="s">
        <v>4</v>
      </c>
      <c r="CC8" s="380" t="s">
        <v>5</v>
      </c>
      <c r="CD8" s="320" t="s">
        <v>6</v>
      </c>
      <c r="CE8" s="387"/>
    </row>
    <row r="9" spans="1:8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  <c r="CE9" s="388"/>
    </row>
    <row r="10" spans="1:8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650">
        <v>152253</v>
      </c>
      <c r="BI10" s="415">
        <v>154012</v>
      </c>
      <c r="BJ10" s="662" t="s">
        <v>71</v>
      </c>
      <c r="BK10" s="662" t="s">
        <v>71</v>
      </c>
      <c r="BL10" s="415" t="s">
        <v>71</v>
      </c>
      <c r="BM10" s="415" t="s">
        <v>71</v>
      </c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229</v>
      </c>
      <c r="BV10" s="136">
        <f t="shared" si="0"/>
        <v>1284</v>
      </c>
      <c r="BW10" s="136">
        <f t="shared" si="0"/>
        <v>1475</v>
      </c>
      <c r="BX10" s="136">
        <f t="shared" si="0"/>
        <v>180</v>
      </c>
      <c r="BY10" s="136">
        <f t="shared" si="0"/>
        <v>-176</v>
      </c>
      <c r="BZ10" s="136">
        <f t="shared" si="0"/>
        <v>-599</v>
      </c>
      <c r="CA10" s="136">
        <f t="shared" si="0"/>
        <v>-1750</v>
      </c>
      <c r="CB10" s="136">
        <f t="shared" si="0"/>
        <v>-1421</v>
      </c>
      <c r="CC10" s="136">
        <f t="shared" si="0"/>
        <v>-1583</v>
      </c>
      <c r="CD10" s="172">
        <f t="shared" si="0"/>
        <v>-1127</v>
      </c>
      <c r="CE10" s="389"/>
    </row>
    <row r="11" spans="1:8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650">
        <v>44725</v>
      </c>
      <c r="BI11" s="415">
        <v>43264</v>
      </c>
      <c r="BJ11" s="662" t="s">
        <v>71</v>
      </c>
      <c r="BK11" s="662" t="s">
        <v>71</v>
      </c>
      <c r="BL11" s="415" t="s">
        <v>71</v>
      </c>
      <c r="BM11" s="415" t="s">
        <v>71</v>
      </c>
      <c r="BN11" s="415"/>
      <c r="BO11" s="415"/>
      <c r="BP11" s="415"/>
      <c r="BQ11" s="415"/>
      <c r="BR11" s="415"/>
      <c r="BS11" s="415"/>
      <c r="BT11" s="415"/>
      <c r="BU11" s="323">
        <f t="shared" si="0"/>
        <v>-346</v>
      </c>
      <c r="BV11" s="136">
        <f t="shared" si="0"/>
        <v>92</v>
      </c>
      <c r="BW11" s="136">
        <f t="shared" si="0"/>
        <v>-68</v>
      </c>
      <c r="BX11" s="136">
        <f t="shared" si="0"/>
        <v>350</v>
      </c>
      <c r="BY11" s="136">
        <f t="shared" si="0"/>
        <v>1185</v>
      </c>
      <c r="BZ11" s="136">
        <f t="shared" si="0"/>
        <v>1943</v>
      </c>
      <c r="CA11" s="136">
        <f t="shared" si="0"/>
        <v>2107</v>
      </c>
      <c r="CB11" s="136">
        <f t="shared" si="0"/>
        <v>5479</v>
      </c>
      <c r="CC11" s="136">
        <f t="shared" si="0"/>
        <v>5242</v>
      </c>
      <c r="CD11" s="172">
        <f t="shared" si="0"/>
        <v>4764</v>
      </c>
      <c r="CE11" s="389"/>
    </row>
    <row r="12" spans="1:8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650">
        <v>22750</v>
      </c>
      <c r="BI12" s="415">
        <v>22734</v>
      </c>
      <c r="BJ12" s="662" t="s">
        <v>71</v>
      </c>
      <c r="BK12" s="662" t="s">
        <v>71</v>
      </c>
      <c r="BL12" s="415" t="s">
        <v>71</v>
      </c>
      <c r="BM12" s="415" t="s">
        <v>71</v>
      </c>
      <c r="BN12" s="415"/>
      <c r="BO12" s="415"/>
      <c r="BP12" s="415"/>
      <c r="BQ12" s="415"/>
      <c r="BR12" s="415"/>
      <c r="BS12" s="415"/>
      <c r="BT12" s="415"/>
      <c r="BU12" s="323">
        <f t="shared" si="0"/>
        <v>160</v>
      </c>
      <c r="BV12" s="136">
        <f t="shared" si="0"/>
        <v>200</v>
      </c>
      <c r="BW12" s="136">
        <f t="shared" si="0"/>
        <v>168</v>
      </c>
      <c r="BX12" s="136">
        <f t="shared" si="0"/>
        <v>239</v>
      </c>
      <c r="BY12" s="136">
        <f t="shared" si="0"/>
        <v>272</v>
      </c>
      <c r="BZ12" s="136">
        <f t="shared" si="0"/>
        <v>289</v>
      </c>
      <c r="CA12" s="136">
        <f t="shared" si="0"/>
        <v>299</v>
      </c>
      <c r="CB12" s="136">
        <f t="shared" si="0"/>
        <v>365</v>
      </c>
      <c r="CC12" s="136">
        <f t="shared" si="0"/>
        <v>416</v>
      </c>
      <c r="CD12" s="172">
        <f t="shared" si="0"/>
        <v>422</v>
      </c>
      <c r="CE12" s="389"/>
    </row>
    <row r="13" spans="1:8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650">
        <v>783</v>
      </c>
      <c r="BI13" s="415">
        <v>772</v>
      </c>
      <c r="BJ13" s="662" t="s">
        <v>71</v>
      </c>
      <c r="BK13" s="662" t="s">
        <v>71</v>
      </c>
      <c r="BL13" s="415" t="s">
        <v>71</v>
      </c>
      <c r="BM13" s="415" t="s">
        <v>71</v>
      </c>
      <c r="BN13" s="415"/>
      <c r="BO13" s="415"/>
      <c r="BP13" s="415"/>
      <c r="BQ13" s="415"/>
      <c r="BR13" s="415"/>
      <c r="BS13" s="415"/>
      <c r="BT13" s="415"/>
      <c r="BU13" s="323">
        <f t="shared" si="0"/>
        <v>-17</v>
      </c>
      <c r="BV13" s="136">
        <f t="shared" si="0"/>
        <v>-29</v>
      </c>
      <c r="BW13" s="136">
        <f t="shared" si="0"/>
        <v>-21</v>
      </c>
      <c r="BX13" s="136">
        <f t="shared" si="0"/>
        <v>1</v>
      </c>
      <c r="BY13" s="136">
        <f t="shared" si="0"/>
        <v>-7</v>
      </c>
      <c r="BZ13" s="136">
        <f t="shared" si="0"/>
        <v>-19</v>
      </c>
      <c r="CA13" s="136">
        <f t="shared" si="0"/>
        <v>-22</v>
      </c>
      <c r="CB13" s="136">
        <f t="shared" si="0"/>
        <v>2</v>
      </c>
      <c r="CC13" s="136">
        <f t="shared" si="0"/>
        <v>-23</v>
      </c>
      <c r="CD13" s="172">
        <f t="shared" si="0"/>
        <v>26</v>
      </c>
      <c r="CE13" s="389"/>
    </row>
    <row r="14" spans="1:8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650">
        <v>4456</v>
      </c>
      <c r="BI14" s="415">
        <v>5121</v>
      </c>
      <c r="BJ14" s="662" t="s">
        <v>71</v>
      </c>
      <c r="BK14" s="662" t="s">
        <v>71</v>
      </c>
      <c r="BL14" s="415" t="s">
        <v>71</v>
      </c>
      <c r="BM14" s="415" t="s">
        <v>71</v>
      </c>
      <c r="BN14" s="415"/>
      <c r="BO14" s="415"/>
      <c r="BP14" s="415"/>
      <c r="BQ14" s="415"/>
      <c r="BR14" s="415"/>
      <c r="BS14" s="415"/>
      <c r="BT14" s="415"/>
      <c r="BU14" s="323">
        <f t="shared" si="0"/>
        <v>-85</v>
      </c>
      <c r="BV14" s="136">
        <f t="shared" si="0"/>
        <v>-47</v>
      </c>
      <c r="BW14" s="136">
        <f t="shared" si="0"/>
        <v>-57</v>
      </c>
      <c r="BX14" s="136">
        <f t="shared" si="0"/>
        <v>-43</v>
      </c>
      <c r="BY14" s="136">
        <f t="shared" si="0"/>
        <v>-33</v>
      </c>
      <c r="BZ14" s="136">
        <f t="shared" si="0"/>
        <v>-61</v>
      </c>
      <c r="CA14" s="136">
        <f t="shared" si="0"/>
        <v>-44</v>
      </c>
      <c r="CB14" s="136">
        <f t="shared" si="0"/>
        <v>-38</v>
      </c>
      <c r="CC14" s="136">
        <f t="shared" si="0"/>
        <v>-36</v>
      </c>
      <c r="CD14" s="172">
        <f t="shared" si="0"/>
        <v>-54</v>
      </c>
      <c r="CE14" s="389"/>
    </row>
    <row r="15" spans="1:8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25">
        <v>224967</v>
      </c>
      <c r="BI15" s="400">
        <v>225903</v>
      </c>
      <c r="BJ15" s="648" t="s">
        <v>71</v>
      </c>
      <c r="BK15" s="648" t="s">
        <v>71</v>
      </c>
      <c r="BL15" s="400" t="s">
        <v>71</v>
      </c>
      <c r="BM15" s="400" t="s">
        <v>71</v>
      </c>
      <c r="BN15" s="400"/>
      <c r="BO15" s="400"/>
      <c r="BP15" s="400"/>
      <c r="BQ15" s="400"/>
      <c r="BR15" s="400"/>
      <c r="BS15" s="400"/>
      <c r="BT15" s="400"/>
      <c r="BU15" s="324">
        <f t="shared" si="0"/>
        <v>-59</v>
      </c>
      <c r="BV15" s="140">
        <f t="shared" si="0"/>
        <v>1500</v>
      </c>
      <c r="BW15" s="140">
        <f t="shared" si="0"/>
        <v>1497</v>
      </c>
      <c r="BX15" s="140">
        <f t="shared" si="0"/>
        <v>727</v>
      </c>
      <c r="BY15" s="140">
        <f t="shared" si="0"/>
        <v>1241</v>
      </c>
      <c r="BZ15" s="140">
        <f t="shared" si="0"/>
        <v>1553</v>
      </c>
      <c r="CA15" s="140">
        <f t="shared" si="0"/>
        <v>590</v>
      </c>
      <c r="CB15" s="140">
        <f t="shared" si="0"/>
        <v>4387</v>
      </c>
      <c r="CC15" s="140">
        <f t="shared" si="0"/>
        <v>4016</v>
      </c>
      <c r="CD15" s="167">
        <f t="shared" si="0"/>
        <v>4031</v>
      </c>
      <c r="CE15" s="389"/>
    </row>
    <row r="16" spans="1:8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37"/>
      <c r="BI16" s="405"/>
      <c r="BJ16" s="660"/>
      <c r="BK16" s="660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  <c r="CE16" s="389"/>
    </row>
    <row r="17" spans="1:8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31">
        <v>22750</v>
      </c>
      <c r="BI17" s="401">
        <v>24718</v>
      </c>
      <c r="BJ17" s="647" t="s">
        <v>71</v>
      </c>
      <c r="BK17" s="647" t="s">
        <v>71</v>
      </c>
      <c r="BL17" s="401" t="s">
        <v>71</v>
      </c>
      <c r="BM17" s="401" t="s">
        <v>71</v>
      </c>
      <c r="BN17" s="401"/>
      <c r="BO17" s="401"/>
      <c r="BP17" s="401"/>
      <c r="BQ17" s="401"/>
      <c r="BR17" s="401"/>
      <c r="BS17" s="401"/>
      <c r="BT17" s="401"/>
      <c r="BU17" s="325">
        <f t="shared" ref="BU17:CD22" si="12">O17-C17</f>
        <v>723</v>
      </c>
      <c r="BV17" s="142">
        <f t="shared" si="12"/>
        <v>-2580</v>
      </c>
      <c r="BW17" s="142">
        <f t="shared" si="12"/>
        <v>-3575</v>
      </c>
      <c r="BX17" s="142">
        <f t="shared" si="12"/>
        <v>-1296</v>
      </c>
      <c r="BY17" s="142">
        <f t="shared" si="12"/>
        <v>-1526</v>
      </c>
      <c r="BZ17" s="142">
        <f t="shared" si="12"/>
        <v>-1103</v>
      </c>
      <c r="CA17" s="142">
        <f t="shared" si="12"/>
        <v>-747</v>
      </c>
      <c r="CB17" s="142">
        <f t="shared" si="12"/>
        <v>1445</v>
      </c>
      <c r="CC17" s="142">
        <f t="shared" si="12"/>
        <v>1460</v>
      </c>
      <c r="CD17" s="166">
        <f t="shared" si="12"/>
        <v>-645</v>
      </c>
      <c r="CE17" s="389"/>
    </row>
    <row r="18" spans="1:8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31">
        <v>22930</v>
      </c>
      <c r="BI18" s="401">
        <v>23971</v>
      </c>
      <c r="BJ18" s="647" t="s">
        <v>71</v>
      </c>
      <c r="BK18" s="647" t="s">
        <v>71</v>
      </c>
      <c r="BL18" s="401" t="s">
        <v>71</v>
      </c>
      <c r="BM18" s="401" t="s">
        <v>71</v>
      </c>
      <c r="BN18" s="401"/>
      <c r="BO18" s="401"/>
      <c r="BP18" s="401"/>
      <c r="BQ18" s="401"/>
      <c r="BR18" s="401"/>
      <c r="BS18" s="401"/>
      <c r="BT18" s="401"/>
      <c r="BU18" s="325">
        <f t="shared" si="12"/>
        <v>874</v>
      </c>
      <c r="BV18" s="142">
        <f t="shared" si="12"/>
        <v>-1407</v>
      </c>
      <c r="BW18" s="142">
        <f t="shared" si="12"/>
        <v>-3129</v>
      </c>
      <c r="BX18" s="142">
        <f t="shared" si="12"/>
        <v>-2082</v>
      </c>
      <c r="BY18" s="142">
        <f t="shared" si="12"/>
        <v>-1747</v>
      </c>
      <c r="BZ18" s="142">
        <f t="shared" si="12"/>
        <v>-1672</v>
      </c>
      <c r="CA18" s="142">
        <f t="shared" si="12"/>
        <v>-801</v>
      </c>
      <c r="CB18" s="142">
        <f t="shared" si="12"/>
        <v>-84</v>
      </c>
      <c r="CC18" s="142">
        <f t="shared" si="12"/>
        <v>265</v>
      </c>
      <c r="CD18" s="166">
        <f t="shared" si="12"/>
        <v>-554</v>
      </c>
      <c r="CE18" s="389"/>
    </row>
    <row r="19" spans="1:8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31">
        <v>2304.6785365231804</v>
      </c>
      <c r="BI19" s="401">
        <v>2571.6713179613716</v>
      </c>
      <c r="BJ19" s="647" t="s">
        <v>71</v>
      </c>
      <c r="BK19" s="647" t="s">
        <v>71</v>
      </c>
      <c r="BL19" s="401" t="s">
        <v>71</v>
      </c>
      <c r="BM19" s="401" t="s">
        <v>71</v>
      </c>
      <c r="BN19" s="401"/>
      <c r="BO19" s="401"/>
      <c r="BP19" s="401"/>
      <c r="BQ19" s="401"/>
      <c r="BR19" s="401"/>
      <c r="BS19" s="401"/>
      <c r="BT19" s="401"/>
      <c r="BU19" s="325">
        <f t="shared" si="12"/>
        <v>358.53748069078301</v>
      </c>
      <c r="BV19" s="142">
        <f t="shared" si="12"/>
        <v>613.80522844712686</v>
      </c>
      <c r="BW19" s="142">
        <f t="shared" si="12"/>
        <v>313.18720340034906</v>
      </c>
      <c r="BX19" s="142">
        <f t="shared" si="12"/>
        <v>404.74661325834131</v>
      </c>
      <c r="BY19" s="142">
        <f t="shared" si="12"/>
        <v>222.92944432804052</v>
      </c>
      <c r="BZ19" s="142">
        <f t="shared" si="12"/>
        <v>246.93637085289856</v>
      </c>
      <c r="CA19" s="142">
        <f t="shared" si="12"/>
        <v>137.47795254079801</v>
      </c>
      <c r="CB19" s="142">
        <f t="shared" si="12"/>
        <v>-50.199480009729541</v>
      </c>
      <c r="CC19" s="142">
        <f t="shared" si="12"/>
        <v>116.38819885522389</v>
      </c>
      <c r="CD19" s="166">
        <f t="shared" si="12"/>
        <v>-4.9641098175488878</v>
      </c>
      <c r="CE19" s="389"/>
    </row>
    <row r="20" spans="1:8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31">
        <v>79.321463476819787</v>
      </c>
      <c r="BI20" s="401">
        <v>87.328682038628429</v>
      </c>
      <c r="BJ20" s="647" t="s">
        <v>71</v>
      </c>
      <c r="BK20" s="647" t="s">
        <v>71</v>
      </c>
      <c r="BL20" s="401" t="s">
        <v>71</v>
      </c>
      <c r="BM20" s="401" t="s">
        <v>71</v>
      </c>
      <c r="BN20" s="401"/>
      <c r="BO20" s="401"/>
      <c r="BP20" s="401"/>
      <c r="BQ20" s="401"/>
      <c r="BR20" s="401"/>
      <c r="BS20" s="401"/>
      <c r="BT20" s="401"/>
      <c r="BU20" s="325">
        <f t="shared" si="12"/>
        <v>17.462519309217527</v>
      </c>
      <c r="BV20" s="142">
        <f t="shared" si="12"/>
        <v>29.194771552873448</v>
      </c>
      <c r="BW20" s="142">
        <f t="shared" si="12"/>
        <v>13.812796599650994</v>
      </c>
      <c r="BX20" s="142">
        <f t="shared" si="12"/>
        <v>21.253386741658204</v>
      </c>
      <c r="BY20" s="142">
        <f t="shared" si="12"/>
        <v>10.07055567195988</v>
      </c>
      <c r="BZ20" s="142">
        <f t="shared" si="12"/>
        <v>10.063629147101608</v>
      </c>
      <c r="CA20" s="142">
        <f t="shared" si="12"/>
        <v>3.5220474592015023</v>
      </c>
      <c r="CB20" s="142">
        <f t="shared" si="12"/>
        <v>-4.8005199902707147</v>
      </c>
      <c r="CC20" s="142">
        <f t="shared" si="12"/>
        <v>1.6118011447760239</v>
      </c>
      <c r="CD20" s="166">
        <f t="shared" si="12"/>
        <v>-3.5890182451311148E-2</v>
      </c>
      <c r="CE20" s="389"/>
    </row>
    <row r="21" spans="1:8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647" t="s">
        <v>71</v>
      </c>
      <c r="BK21" s="647" t="s">
        <v>71</v>
      </c>
      <c r="BL21" s="401" t="s">
        <v>71</v>
      </c>
      <c r="BM21" s="401" t="s">
        <v>71</v>
      </c>
      <c r="BN21" s="401"/>
      <c r="BO21" s="401"/>
      <c r="BP21" s="401"/>
      <c r="BQ21" s="401"/>
      <c r="BR21" s="401"/>
      <c r="BS21" s="401"/>
      <c r="BT21" s="401"/>
      <c r="BU21" s="325">
        <f t="shared" si="12"/>
        <v>13</v>
      </c>
      <c r="BV21" s="142">
        <f t="shared" si="12"/>
        <v>11</v>
      </c>
      <c r="BW21" s="142">
        <f t="shared" si="12"/>
        <v>5</v>
      </c>
      <c r="BX21" s="142">
        <f t="shared" si="12"/>
        <v>6</v>
      </c>
      <c r="BY21" s="142">
        <f t="shared" si="12"/>
        <v>57</v>
      </c>
      <c r="BZ21" s="142">
        <f t="shared" si="12"/>
        <v>65</v>
      </c>
      <c r="CA21" s="142">
        <f t="shared" si="12"/>
        <v>58</v>
      </c>
      <c r="CB21" s="142">
        <f t="shared" si="12"/>
        <v>46</v>
      </c>
      <c r="CC21" s="142">
        <f t="shared" si="12"/>
        <v>61</v>
      </c>
      <c r="CD21" s="166">
        <f t="shared" si="12"/>
        <v>59</v>
      </c>
      <c r="CE21" s="389"/>
    </row>
    <row r="22" spans="1:8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31">
        <v>48064</v>
      </c>
      <c r="BI22" s="401">
        <v>51348</v>
      </c>
      <c r="BJ22" s="647" t="s">
        <v>71</v>
      </c>
      <c r="BK22" s="647" t="s">
        <v>71</v>
      </c>
      <c r="BL22" s="401" t="s">
        <v>71</v>
      </c>
      <c r="BM22" s="401" t="s">
        <v>71</v>
      </c>
      <c r="BN22" s="401"/>
      <c r="BO22" s="401"/>
      <c r="BP22" s="401"/>
      <c r="BQ22" s="401"/>
      <c r="BR22" s="401"/>
      <c r="BS22" s="401"/>
      <c r="BT22" s="401"/>
      <c r="BU22" s="325">
        <f t="shared" si="12"/>
        <v>1986</v>
      </c>
      <c r="BV22" s="142">
        <f t="shared" si="12"/>
        <v>-3333</v>
      </c>
      <c r="BW22" s="142">
        <f t="shared" si="12"/>
        <v>-6372</v>
      </c>
      <c r="BX22" s="142">
        <f t="shared" si="12"/>
        <v>-2946</v>
      </c>
      <c r="BY22" s="142">
        <f t="shared" si="12"/>
        <v>-2982.9999999999927</v>
      </c>
      <c r="BZ22" s="142">
        <f t="shared" si="12"/>
        <v>-2453</v>
      </c>
      <c r="CA22" s="142">
        <f t="shared" si="12"/>
        <v>-1349</v>
      </c>
      <c r="CB22" s="142">
        <f t="shared" si="12"/>
        <v>1352</v>
      </c>
      <c r="CC22" s="142">
        <f t="shared" si="12"/>
        <v>1904</v>
      </c>
      <c r="CD22" s="166">
        <f t="shared" si="12"/>
        <v>-1145</v>
      </c>
      <c r="CE22" s="389"/>
    </row>
    <row r="23" spans="1:8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31"/>
      <c r="BI23" s="401"/>
      <c r="BJ23" s="647"/>
      <c r="BK23" s="647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  <c r="CE23" s="389"/>
    </row>
    <row r="24" spans="1:8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31">
        <v>9589</v>
      </c>
      <c r="BI24" s="401">
        <v>10423</v>
      </c>
      <c r="BJ24" s="647" t="s">
        <v>71</v>
      </c>
      <c r="BK24" s="647" t="s">
        <v>71</v>
      </c>
      <c r="BL24" s="401" t="s">
        <v>71</v>
      </c>
      <c r="BM24" s="401" t="s">
        <v>71</v>
      </c>
      <c r="BN24" s="401"/>
      <c r="BO24" s="401"/>
      <c r="BP24" s="401"/>
      <c r="BQ24" s="401"/>
      <c r="BR24" s="401"/>
      <c r="BS24" s="401"/>
      <c r="BT24" s="401"/>
      <c r="BU24" s="325">
        <f t="shared" ref="BU24:CD29" si="18">O24-C24</f>
        <v>564</v>
      </c>
      <c r="BV24" s="142">
        <f t="shared" si="18"/>
        <v>-3174</v>
      </c>
      <c r="BW24" s="142">
        <f t="shared" si="18"/>
        <v>-4626</v>
      </c>
      <c r="BX24" s="142">
        <f t="shared" si="18"/>
        <v>-2906</v>
      </c>
      <c r="BY24" s="142">
        <f t="shared" si="18"/>
        <v>-3541</v>
      </c>
      <c r="BZ24" s="142">
        <f t="shared" si="18"/>
        <v>-3538</v>
      </c>
      <c r="CA24" s="142">
        <f t="shared" si="18"/>
        <v>-4448</v>
      </c>
      <c r="CB24" s="142">
        <f t="shared" si="18"/>
        <v>-4037</v>
      </c>
      <c r="CC24" s="142">
        <f t="shared" si="18"/>
        <v>-3364</v>
      </c>
      <c r="CD24" s="166">
        <f t="shared" si="18"/>
        <v>-4556</v>
      </c>
      <c r="CE24" s="389"/>
    </row>
    <row r="25" spans="1:8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31">
        <v>4441</v>
      </c>
      <c r="BI25" s="401">
        <v>4641</v>
      </c>
      <c r="BJ25" s="647" t="s">
        <v>71</v>
      </c>
      <c r="BK25" s="647" t="s">
        <v>71</v>
      </c>
      <c r="BL25" s="401" t="s">
        <v>71</v>
      </c>
      <c r="BM25" s="401" t="s">
        <v>71</v>
      </c>
      <c r="BN25" s="401"/>
      <c r="BO25" s="401"/>
      <c r="BP25" s="401"/>
      <c r="BQ25" s="401"/>
      <c r="BR25" s="401"/>
      <c r="BS25" s="401"/>
      <c r="BT25" s="401"/>
      <c r="BU25" s="325">
        <f t="shared" si="18"/>
        <v>588</v>
      </c>
      <c r="BV25" s="142">
        <f t="shared" si="18"/>
        <v>-1459</v>
      </c>
      <c r="BW25" s="142">
        <f t="shared" si="18"/>
        <v>-2796</v>
      </c>
      <c r="BX25" s="142">
        <f t="shared" si="18"/>
        <v>-1392</v>
      </c>
      <c r="BY25" s="142">
        <f t="shared" si="18"/>
        <v>-1771</v>
      </c>
      <c r="BZ25" s="142">
        <f t="shared" si="18"/>
        <v>-2153</v>
      </c>
      <c r="CA25" s="142">
        <f t="shared" si="18"/>
        <v>-2606</v>
      </c>
      <c r="CB25" s="142">
        <f t="shared" si="18"/>
        <v>-2901</v>
      </c>
      <c r="CC25" s="142">
        <f t="shared" si="18"/>
        <v>-1811</v>
      </c>
      <c r="CD25" s="166">
        <f t="shared" si="18"/>
        <v>-2172</v>
      </c>
      <c r="CE25" s="389"/>
    </row>
    <row r="26" spans="1:8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31">
        <v>971.56121191518287</v>
      </c>
      <c r="BI26" s="401">
        <v>1027.1210754700928</v>
      </c>
      <c r="BJ26" s="647" t="s">
        <v>71</v>
      </c>
      <c r="BK26" s="647" t="s">
        <v>71</v>
      </c>
      <c r="BL26" s="401" t="s">
        <v>71</v>
      </c>
      <c r="BM26" s="401" t="s">
        <v>71</v>
      </c>
      <c r="BN26" s="401"/>
      <c r="BO26" s="401"/>
      <c r="BP26" s="401"/>
      <c r="BQ26" s="401"/>
      <c r="BR26" s="401"/>
      <c r="BS26" s="401"/>
      <c r="BT26" s="401"/>
      <c r="BU26" s="325">
        <f t="shared" si="18"/>
        <v>365.69641072569902</v>
      </c>
      <c r="BV26" s="142">
        <f t="shared" si="18"/>
        <v>167.09680913180978</v>
      </c>
      <c r="BW26" s="142">
        <f t="shared" si="18"/>
        <v>-291.26083238509159</v>
      </c>
      <c r="BX26" s="142">
        <f t="shared" si="18"/>
        <v>-151.90987903564132</v>
      </c>
      <c r="BY26" s="142">
        <f t="shared" si="18"/>
        <v>-239.61839168556037</v>
      </c>
      <c r="BZ26" s="142">
        <f t="shared" si="18"/>
        <v>-252.29582610351031</v>
      </c>
      <c r="CA26" s="142">
        <f t="shared" si="18"/>
        <v>-354.74279424512088</v>
      </c>
      <c r="CB26" s="142">
        <f t="shared" si="18"/>
        <v>-430.76358415083826</v>
      </c>
      <c r="CC26" s="142">
        <f t="shared" si="18"/>
        <v>-107.6631031291771</v>
      </c>
      <c r="CD26" s="166">
        <f t="shared" si="18"/>
        <v>-252.01123200109998</v>
      </c>
      <c r="CE26" s="389"/>
    </row>
    <row r="27" spans="1:8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31">
        <v>33.43878808481707</v>
      </c>
      <c r="BI27" s="401">
        <v>34.878924529907252</v>
      </c>
      <c r="BJ27" s="647" t="s">
        <v>71</v>
      </c>
      <c r="BK27" s="647" t="s">
        <v>71</v>
      </c>
      <c r="BL27" s="401" t="s">
        <v>71</v>
      </c>
      <c r="BM27" s="401" t="s">
        <v>71</v>
      </c>
      <c r="BN27" s="401"/>
      <c r="BO27" s="401"/>
      <c r="BP27" s="401"/>
      <c r="BQ27" s="401"/>
      <c r="BR27" s="401"/>
      <c r="BS27" s="401"/>
      <c r="BT27" s="401"/>
      <c r="BU27" s="325">
        <f t="shared" si="18"/>
        <v>19.303589274301174</v>
      </c>
      <c r="BV27" s="142">
        <f t="shared" si="18"/>
        <v>6.9031908681902081</v>
      </c>
      <c r="BW27" s="142">
        <f t="shared" si="18"/>
        <v>-17.739167614908368</v>
      </c>
      <c r="BX27" s="142">
        <f t="shared" si="18"/>
        <v>-9.0901209643587677</v>
      </c>
      <c r="BY27" s="142">
        <f t="shared" si="18"/>
        <v>-14.381608314439688</v>
      </c>
      <c r="BZ27" s="142">
        <f t="shared" si="18"/>
        <v>-15.704173896489614</v>
      </c>
      <c r="CA27" s="142">
        <f t="shared" si="18"/>
        <v>-22.257205754879131</v>
      </c>
      <c r="CB27" s="142">
        <f t="shared" si="18"/>
        <v>-25.236415849161688</v>
      </c>
      <c r="CC27" s="142">
        <f t="shared" si="18"/>
        <v>-8.3368968708229332</v>
      </c>
      <c r="CD27" s="166">
        <f t="shared" si="18"/>
        <v>-13.988767998900101</v>
      </c>
      <c r="CE27" s="389"/>
    </row>
    <row r="28" spans="1:8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31"/>
      <c r="BI28" s="401"/>
      <c r="BJ28" s="647" t="s">
        <v>71</v>
      </c>
      <c r="BK28" s="647" t="s">
        <v>71</v>
      </c>
      <c r="BL28" s="401" t="s">
        <v>71</v>
      </c>
      <c r="BM28" s="401" t="s">
        <v>71</v>
      </c>
      <c r="BN28" s="401"/>
      <c r="BO28" s="401"/>
      <c r="BP28" s="401"/>
      <c r="BQ28" s="401"/>
      <c r="BR28" s="401"/>
      <c r="BS28" s="401"/>
      <c r="BT28" s="401"/>
      <c r="BU28" s="325">
        <f t="shared" si="18"/>
        <v>9</v>
      </c>
      <c r="BV28" s="142">
        <f t="shared" si="18"/>
        <v>5</v>
      </c>
      <c r="BW28" s="142">
        <f t="shared" si="18"/>
        <v>5</v>
      </c>
      <c r="BX28" s="142">
        <f t="shared" si="18"/>
        <v>4</v>
      </c>
      <c r="BY28" s="142">
        <f t="shared" si="18"/>
        <v>26</v>
      </c>
      <c r="BZ28" s="142">
        <f t="shared" si="18"/>
        <v>34</v>
      </c>
      <c r="CA28" s="142">
        <f t="shared" si="18"/>
        <v>26</v>
      </c>
      <c r="CB28" s="142">
        <f t="shared" si="18"/>
        <v>20</v>
      </c>
      <c r="CC28" s="142">
        <f t="shared" si="18"/>
        <v>42</v>
      </c>
      <c r="CD28" s="166">
        <f t="shared" si="18"/>
        <v>33</v>
      </c>
      <c r="CE28" s="389"/>
    </row>
    <row r="29" spans="1:8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31">
        <v>15035</v>
      </c>
      <c r="BI29" s="401">
        <v>16126</v>
      </c>
      <c r="BJ29" s="647" t="s">
        <v>71</v>
      </c>
      <c r="BK29" s="647" t="s">
        <v>71</v>
      </c>
      <c r="BL29" s="401" t="s">
        <v>71</v>
      </c>
      <c r="BM29" s="401" t="s">
        <v>71</v>
      </c>
      <c r="BN29" s="401"/>
      <c r="BO29" s="401"/>
      <c r="BP29" s="401"/>
      <c r="BQ29" s="401"/>
      <c r="BR29" s="401"/>
      <c r="BS29" s="401"/>
      <c r="BT29" s="401"/>
      <c r="BU29" s="325">
        <f t="shared" si="18"/>
        <v>1546</v>
      </c>
      <c r="BV29" s="142">
        <f t="shared" si="18"/>
        <v>-4454</v>
      </c>
      <c r="BW29" s="142">
        <f t="shared" si="18"/>
        <v>-7726</v>
      </c>
      <c r="BX29" s="142">
        <f t="shared" si="18"/>
        <v>-4455</v>
      </c>
      <c r="BY29" s="142">
        <f t="shared" si="18"/>
        <v>-5540</v>
      </c>
      <c r="BZ29" s="142">
        <f t="shared" si="18"/>
        <v>-5925</v>
      </c>
      <c r="CA29" s="142">
        <f t="shared" si="18"/>
        <v>-7405</v>
      </c>
      <c r="CB29" s="142">
        <f t="shared" si="18"/>
        <v>-7374</v>
      </c>
      <c r="CC29" s="142">
        <f t="shared" si="18"/>
        <v>-5249</v>
      </c>
      <c r="CD29" s="166">
        <f t="shared" si="18"/>
        <v>-6961</v>
      </c>
      <c r="CE29" s="389"/>
    </row>
    <row r="30" spans="1:8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647"/>
      <c r="BK30" s="647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  <c r="CE30" s="389"/>
    </row>
    <row r="31" spans="1:8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31">
        <v>3846</v>
      </c>
      <c r="BI31" s="401">
        <v>4621</v>
      </c>
      <c r="BJ31" s="647" t="s">
        <v>71</v>
      </c>
      <c r="BK31" s="647" t="s">
        <v>71</v>
      </c>
      <c r="BL31" s="401" t="s">
        <v>71</v>
      </c>
      <c r="BM31" s="401" t="s">
        <v>71</v>
      </c>
      <c r="BN31" s="401"/>
      <c r="BO31" s="401"/>
      <c r="BP31" s="401"/>
      <c r="BQ31" s="401"/>
      <c r="BR31" s="401"/>
      <c r="BS31" s="401"/>
      <c r="BT31" s="401"/>
      <c r="BU31" s="325">
        <f t="shared" ref="BU31:CD36" si="24">O31-C31</f>
        <v>760</v>
      </c>
      <c r="BV31" s="142">
        <f t="shared" si="24"/>
        <v>86</v>
      </c>
      <c r="BW31" s="142">
        <f t="shared" si="24"/>
        <v>-684</v>
      </c>
      <c r="BX31" s="142">
        <f t="shared" si="24"/>
        <v>-311</v>
      </c>
      <c r="BY31" s="142">
        <f t="shared" si="24"/>
        <v>-1239</v>
      </c>
      <c r="BZ31" s="142">
        <f t="shared" si="24"/>
        <v>-578</v>
      </c>
      <c r="CA31" s="142">
        <f t="shared" si="24"/>
        <v>28</v>
      </c>
      <c r="CB31" s="142">
        <f t="shared" si="24"/>
        <v>386</v>
      </c>
      <c r="CC31" s="142">
        <f t="shared" si="24"/>
        <v>-976</v>
      </c>
      <c r="CD31" s="166">
        <f t="shared" si="24"/>
        <v>-1583</v>
      </c>
      <c r="CE31" s="389"/>
    </row>
    <row r="32" spans="1:8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31">
        <v>3119</v>
      </c>
      <c r="BI32" s="401">
        <v>3106</v>
      </c>
      <c r="BJ32" s="647" t="s">
        <v>71</v>
      </c>
      <c r="BK32" s="647" t="s">
        <v>71</v>
      </c>
      <c r="BL32" s="401" t="s">
        <v>71</v>
      </c>
      <c r="BM32" s="401" t="s">
        <v>71</v>
      </c>
      <c r="BN32" s="401"/>
      <c r="BO32" s="401"/>
      <c r="BP32" s="401"/>
      <c r="BQ32" s="401"/>
      <c r="BR32" s="401"/>
      <c r="BS32" s="401"/>
      <c r="BT32" s="401"/>
      <c r="BU32" s="325">
        <f t="shared" si="24"/>
        <v>409</v>
      </c>
      <c r="BV32" s="142">
        <f t="shared" si="24"/>
        <v>-49</v>
      </c>
      <c r="BW32" s="142">
        <f t="shared" si="24"/>
        <v>-1038</v>
      </c>
      <c r="BX32" s="142">
        <f t="shared" si="24"/>
        <v>-809</v>
      </c>
      <c r="BY32" s="142">
        <f t="shared" si="24"/>
        <v>-1370</v>
      </c>
      <c r="BZ32" s="142">
        <f t="shared" si="24"/>
        <v>-897</v>
      </c>
      <c r="CA32" s="142">
        <f t="shared" si="24"/>
        <v>-963</v>
      </c>
      <c r="CB32" s="142">
        <f t="shared" si="24"/>
        <v>-1068</v>
      </c>
      <c r="CC32" s="142">
        <f t="shared" si="24"/>
        <v>-1753</v>
      </c>
      <c r="CD32" s="166">
        <f t="shared" si="24"/>
        <v>-1349</v>
      </c>
      <c r="CE32" s="389"/>
    </row>
    <row r="33" spans="1:8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31">
        <v>350.92210937831982</v>
      </c>
      <c r="BI33" s="401">
        <v>455.53109844295074</v>
      </c>
      <c r="BJ33" s="647" t="s">
        <v>71</v>
      </c>
      <c r="BK33" s="647" t="s">
        <v>71</v>
      </c>
      <c r="BL33" s="401" t="s">
        <v>71</v>
      </c>
      <c r="BM33" s="401" t="s">
        <v>71</v>
      </c>
      <c r="BN33" s="401"/>
      <c r="BO33" s="401"/>
      <c r="BP33" s="401"/>
      <c r="BQ33" s="401"/>
      <c r="BR33" s="401"/>
      <c r="BS33" s="401"/>
      <c r="BT33" s="401"/>
      <c r="BU33" s="325">
        <f t="shared" si="24"/>
        <v>-36.385263701496228</v>
      </c>
      <c r="BV33" s="142">
        <f t="shared" si="24"/>
        <v>291.73326481775871</v>
      </c>
      <c r="BW33" s="142">
        <f t="shared" si="24"/>
        <v>168.33944504992189</v>
      </c>
      <c r="BX33" s="142">
        <f t="shared" si="24"/>
        <v>18.176167214926579</v>
      </c>
      <c r="BY33" s="142">
        <f t="shared" si="24"/>
        <v>-22.393842499803725</v>
      </c>
      <c r="BZ33" s="142">
        <f t="shared" si="24"/>
        <v>20.404499565616675</v>
      </c>
      <c r="CA33" s="142">
        <f t="shared" si="24"/>
        <v>-26.870013507238525</v>
      </c>
      <c r="CB33" s="142">
        <f t="shared" si="24"/>
        <v>-104.7561344890741</v>
      </c>
      <c r="CC33" s="142">
        <f t="shared" si="24"/>
        <v>-110.94294534104512</v>
      </c>
      <c r="CD33" s="166">
        <f t="shared" si="24"/>
        <v>-56.856131352047498</v>
      </c>
      <c r="CE33" s="389"/>
    </row>
    <row r="34" spans="1:8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31">
        <v>12.077890621680195</v>
      </c>
      <c r="BI34" s="401">
        <v>15.468901557049263</v>
      </c>
      <c r="BJ34" s="647" t="s">
        <v>71</v>
      </c>
      <c r="BK34" s="647" t="s">
        <v>71</v>
      </c>
      <c r="BL34" s="401" t="s">
        <v>71</v>
      </c>
      <c r="BM34" s="401" t="s">
        <v>71</v>
      </c>
      <c r="BN34" s="401"/>
      <c r="BO34" s="401"/>
      <c r="BP34" s="401"/>
      <c r="BQ34" s="401"/>
      <c r="BR34" s="401"/>
      <c r="BS34" s="401"/>
      <c r="BT34" s="401"/>
      <c r="BU34" s="325">
        <f t="shared" si="24"/>
        <v>-2.6147362985037574</v>
      </c>
      <c r="BV34" s="142">
        <f t="shared" si="24"/>
        <v>15.266735182241298</v>
      </c>
      <c r="BW34" s="142">
        <f t="shared" si="24"/>
        <v>8.6605549500780903</v>
      </c>
      <c r="BX34" s="142">
        <f t="shared" si="24"/>
        <v>0.82383278507344215</v>
      </c>
      <c r="BY34" s="142">
        <f t="shared" si="24"/>
        <v>-1.606157500196268</v>
      </c>
      <c r="BZ34" s="142">
        <f t="shared" si="24"/>
        <v>0.59550043438330746</v>
      </c>
      <c r="CA34" s="142">
        <f t="shared" si="24"/>
        <v>-2.1299864927614749</v>
      </c>
      <c r="CB34" s="142">
        <f t="shared" si="24"/>
        <v>-6.2438655109259464</v>
      </c>
      <c r="CC34" s="142">
        <f t="shared" si="24"/>
        <v>-7.0570546589549146</v>
      </c>
      <c r="CD34" s="166">
        <f t="shared" si="24"/>
        <v>-3.1438686479524947</v>
      </c>
      <c r="CE34" s="389"/>
    </row>
    <row r="35" spans="1:8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31"/>
      <c r="BI35" s="401"/>
      <c r="BJ35" s="647" t="s">
        <v>71</v>
      </c>
      <c r="BK35" s="647" t="s">
        <v>71</v>
      </c>
      <c r="BL35" s="401" t="s">
        <v>71</v>
      </c>
      <c r="BM35" s="401" t="s">
        <v>71</v>
      </c>
      <c r="BN35" s="401"/>
      <c r="BO35" s="401"/>
      <c r="BP35" s="401"/>
      <c r="BQ35" s="401"/>
      <c r="BR35" s="401"/>
      <c r="BS35" s="401"/>
      <c r="BT35" s="401"/>
      <c r="BU35" s="325">
        <f t="shared" si="24"/>
        <v>0</v>
      </c>
      <c r="BV35" s="142">
        <f t="shared" si="24"/>
        <v>3</v>
      </c>
      <c r="BW35" s="142">
        <f t="shared" si="24"/>
        <v>1</v>
      </c>
      <c r="BX35" s="142">
        <f t="shared" si="24"/>
        <v>3</v>
      </c>
      <c r="BY35" s="142">
        <f t="shared" si="24"/>
        <v>13</v>
      </c>
      <c r="BZ35" s="142">
        <f t="shared" si="24"/>
        <v>12</v>
      </c>
      <c r="CA35" s="142">
        <f t="shared" si="24"/>
        <v>9</v>
      </c>
      <c r="CB35" s="142">
        <f t="shared" si="24"/>
        <v>5</v>
      </c>
      <c r="CC35" s="142">
        <f t="shared" si="24"/>
        <v>8</v>
      </c>
      <c r="CD35" s="166">
        <f t="shared" si="24"/>
        <v>13</v>
      </c>
      <c r="CE35" s="389"/>
    </row>
    <row r="36" spans="1:8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31">
        <v>7328</v>
      </c>
      <c r="BI36" s="401">
        <v>8198</v>
      </c>
      <c r="BJ36" s="647" t="s">
        <v>71</v>
      </c>
      <c r="BK36" s="647" t="s">
        <v>71</v>
      </c>
      <c r="BL36" s="401" t="s">
        <v>71</v>
      </c>
      <c r="BM36" s="401" t="s">
        <v>71</v>
      </c>
      <c r="BN36" s="401"/>
      <c r="BO36" s="401"/>
      <c r="BP36" s="401"/>
      <c r="BQ36" s="401"/>
      <c r="BR36" s="401"/>
      <c r="BS36" s="401"/>
      <c r="BT36" s="401"/>
      <c r="BU36" s="325">
        <f t="shared" si="24"/>
        <v>1130</v>
      </c>
      <c r="BV36" s="142">
        <f t="shared" si="24"/>
        <v>347</v>
      </c>
      <c r="BW36" s="142">
        <f t="shared" si="24"/>
        <v>-1544</v>
      </c>
      <c r="BX36" s="142">
        <f t="shared" si="24"/>
        <v>-1098</v>
      </c>
      <c r="BY36" s="142">
        <f t="shared" si="24"/>
        <v>-2620</v>
      </c>
      <c r="BZ36" s="142">
        <f t="shared" si="24"/>
        <v>-1442</v>
      </c>
      <c r="CA36" s="142">
        <f t="shared" si="24"/>
        <v>-955</v>
      </c>
      <c r="CB36" s="142">
        <f t="shared" si="24"/>
        <v>-788</v>
      </c>
      <c r="CC36" s="142">
        <f t="shared" si="24"/>
        <v>-2839</v>
      </c>
      <c r="CD36" s="166">
        <f t="shared" si="24"/>
        <v>-2979</v>
      </c>
      <c r="CE36" s="389"/>
    </row>
    <row r="37" spans="1:8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647"/>
      <c r="BK37" s="647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  <c r="CE37" s="389"/>
    </row>
    <row r="38" spans="1:8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31">
        <v>9315</v>
      </c>
      <c r="BI38" s="401">
        <v>9674</v>
      </c>
      <c r="BJ38" s="647" t="s">
        <v>71</v>
      </c>
      <c r="BK38" s="647" t="s">
        <v>71</v>
      </c>
      <c r="BL38" s="401" t="s">
        <v>71</v>
      </c>
      <c r="BM38" s="401" t="s">
        <v>71</v>
      </c>
      <c r="BN38" s="401"/>
      <c r="BO38" s="401"/>
      <c r="BP38" s="401"/>
      <c r="BQ38" s="401"/>
      <c r="BR38" s="401"/>
      <c r="BS38" s="401"/>
      <c r="BT38" s="401"/>
      <c r="BU38" s="325">
        <f t="shared" ref="BU38:CD43" si="30">O38-C38</f>
        <v>-601</v>
      </c>
      <c r="BV38" s="142">
        <f t="shared" si="30"/>
        <v>508</v>
      </c>
      <c r="BW38" s="142">
        <f t="shared" si="30"/>
        <v>1735</v>
      </c>
      <c r="BX38" s="142">
        <f t="shared" si="30"/>
        <v>1921</v>
      </c>
      <c r="BY38" s="142">
        <f t="shared" si="30"/>
        <v>3254</v>
      </c>
      <c r="BZ38" s="142">
        <f t="shared" si="30"/>
        <v>3013</v>
      </c>
      <c r="CA38" s="142">
        <f t="shared" si="30"/>
        <v>3673</v>
      </c>
      <c r="CB38" s="142">
        <f t="shared" si="30"/>
        <v>5096</v>
      </c>
      <c r="CC38" s="142">
        <f t="shared" si="30"/>
        <v>5800</v>
      </c>
      <c r="CD38" s="166">
        <f t="shared" si="30"/>
        <v>5494</v>
      </c>
      <c r="CE38" s="389"/>
    </row>
    <row r="39" spans="1:8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31">
        <v>15370</v>
      </c>
      <c r="BI39" s="401">
        <v>16224</v>
      </c>
      <c r="BJ39" s="647" t="s">
        <v>71</v>
      </c>
      <c r="BK39" s="647" t="s">
        <v>71</v>
      </c>
      <c r="BL39" s="401" t="s">
        <v>71</v>
      </c>
      <c r="BM39" s="401" t="s">
        <v>71</v>
      </c>
      <c r="BN39" s="401"/>
      <c r="BO39" s="401"/>
      <c r="BP39" s="401"/>
      <c r="BQ39" s="401"/>
      <c r="BR39" s="401"/>
      <c r="BS39" s="401"/>
      <c r="BT39" s="401"/>
      <c r="BU39" s="325">
        <f t="shared" si="30"/>
        <v>-123</v>
      </c>
      <c r="BV39" s="142">
        <f t="shared" si="30"/>
        <v>101</v>
      </c>
      <c r="BW39" s="142">
        <f t="shared" si="30"/>
        <v>705</v>
      </c>
      <c r="BX39" s="142">
        <f t="shared" si="30"/>
        <v>119</v>
      </c>
      <c r="BY39" s="142">
        <f t="shared" si="30"/>
        <v>1394</v>
      </c>
      <c r="BZ39" s="142">
        <f t="shared" si="30"/>
        <v>1378</v>
      </c>
      <c r="CA39" s="142">
        <f t="shared" si="30"/>
        <v>2768</v>
      </c>
      <c r="CB39" s="142">
        <f t="shared" si="30"/>
        <v>3885</v>
      </c>
      <c r="CC39" s="142">
        <f t="shared" si="30"/>
        <v>3829</v>
      </c>
      <c r="CD39" s="166">
        <f t="shared" si="30"/>
        <v>2967</v>
      </c>
      <c r="CE39" s="389"/>
    </row>
    <row r="40" spans="1:8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31">
        <v>982.1952152296775</v>
      </c>
      <c r="BI40" s="401">
        <v>1089.0191440483281</v>
      </c>
      <c r="BJ40" s="647" t="s">
        <v>71</v>
      </c>
      <c r="BK40" s="647" t="s">
        <v>71</v>
      </c>
      <c r="BL40" s="401" t="s">
        <v>71</v>
      </c>
      <c r="BM40" s="401" t="s">
        <v>71</v>
      </c>
      <c r="BN40" s="401"/>
      <c r="BO40" s="401"/>
      <c r="BP40" s="401"/>
      <c r="BQ40" s="401"/>
      <c r="BR40" s="401"/>
      <c r="BS40" s="401"/>
      <c r="BT40" s="401"/>
      <c r="BU40" s="325">
        <f t="shared" si="30"/>
        <v>29.22633366657999</v>
      </c>
      <c r="BV40" s="142">
        <f t="shared" si="30"/>
        <v>154.97515449755815</v>
      </c>
      <c r="BW40" s="142">
        <f t="shared" si="30"/>
        <v>436.10859073551887</v>
      </c>
      <c r="BX40" s="142">
        <f t="shared" si="30"/>
        <v>538.48032507905646</v>
      </c>
      <c r="BY40" s="142">
        <f t="shared" si="30"/>
        <v>484.94167851340421</v>
      </c>
      <c r="BZ40" s="142">
        <f t="shared" si="30"/>
        <v>478.82769739079197</v>
      </c>
      <c r="CA40" s="142">
        <f t="shared" si="30"/>
        <v>519.09076029315781</v>
      </c>
      <c r="CB40" s="142">
        <f t="shared" si="30"/>
        <v>485.3202386301831</v>
      </c>
      <c r="CC40" s="142">
        <f t="shared" si="30"/>
        <v>334.99424732544605</v>
      </c>
      <c r="CD40" s="166">
        <f t="shared" si="30"/>
        <v>303.90325353559865</v>
      </c>
      <c r="CE40" s="389"/>
    </row>
    <row r="41" spans="1:8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31">
        <v>33.804784770322527</v>
      </c>
      <c r="BI41" s="401">
        <v>36.980855951671913</v>
      </c>
      <c r="BJ41" s="647" t="s">
        <v>71</v>
      </c>
      <c r="BK41" s="647" t="s">
        <v>71</v>
      </c>
      <c r="BL41" s="401" t="s">
        <v>71</v>
      </c>
      <c r="BM41" s="401" t="s">
        <v>71</v>
      </c>
      <c r="BN41" s="401"/>
      <c r="BO41" s="401"/>
      <c r="BP41" s="401"/>
      <c r="BQ41" s="401"/>
      <c r="BR41" s="401"/>
      <c r="BS41" s="401"/>
      <c r="BT41" s="401"/>
      <c r="BU41" s="325">
        <f t="shared" si="30"/>
        <v>0.7736663334200955</v>
      </c>
      <c r="BV41" s="142">
        <f t="shared" si="30"/>
        <v>7.0248455024419201</v>
      </c>
      <c r="BW41" s="142">
        <f t="shared" si="30"/>
        <v>22.891409264481275</v>
      </c>
      <c r="BX41" s="142">
        <f t="shared" si="30"/>
        <v>29.519674920943537</v>
      </c>
      <c r="BY41" s="142">
        <f t="shared" si="30"/>
        <v>26.05832148659583</v>
      </c>
      <c r="BZ41" s="142">
        <f t="shared" si="30"/>
        <v>25.172302609207918</v>
      </c>
      <c r="CA41" s="142">
        <f t="shared" si="30"/>
        <v>27.909239706842122</v>
      </c>
      <c r="CB41" s="142">
        <f t="shared" si="30"/>
        <v>26.67976136981693</v>
      </c>
      <c r="CC41" s="142">
        <f t="shared" si="30"/>
        <v>17.005752674553854</v>
      </c>
      <c r="CD41" s="166">
        <f t="shared" si="30"/>
        <v>17.096746464401278</v>
      </c>
      <c r="CE41" s="389"/>
    </row>
    <row r="42" spans="1:8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31"/>
      <c r="BI42" s="401"/>
      <c r="BJ42" s="647" t="s">
        <v>71</v>
      </c>
      <c r="BK42" s="647" t="s">
        <v>71</v>
      </c>
      <c r="BL42" s="401" t="s">
        <v>71</v>
      </c>
      <c r="BM42" s="401" t="s">
        <v>71</v>
      </c>
      <c r="BN42" s="401"/>
      <c r="BO42" s="401"/>
      <c r="BP42" s="401"/>
      <c r="BQ42" s="401"/>
      <c r="BR42" s="401"/>
      <c r="BS42" s="401"/>
      <c r="BT42" s="401"/>
      <c r="BU42" s="325">
        <f t="shared" si="30"/>
        <v>4</v>
      </c>
      <c r="BV42" s="142">
        <f t="shared" si="30"/>
        <v>3</v>
      </c>
      <c r="BW42" s="142">
        <f t="shared" si="30"/>
        <v>-1</v>
      </c>
      <c r="BX42" s="142">
        <f t="shared" si="30"/>
        <v>-1</v>
      </c>
      <c r="BY42" s="142">
        <f t="shared" si="30"/>
        <v>18</v>
      </c>
      <c r="BZ42" s="142">
        <f t="shared" si="30"/>
        <v>19</v>
      </c>
      <c r="CA42" s="142">
        <f t="shared" si="30"/>
        <v>23</v>
      </c>
      <c r="CB42" s="142">
        <f t="shared" si="30"/>
        <v>21</v>
      </c>
      <c r="CC42" s="142">
        <f t="shared" si="30"/>
        <v>11</v>
      </c>
      <c r="CD42" s="166">
        <f t="shared" si="30"/>
        <v>13</v>
      </c>
      <c r="CE42" s="389"/>
    </row>
    <row r="43" spans="1:8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25">
        <v>25701</v>
      </c>
      <c r="BI43" s="400">
        <v>27024</v>
      </c>
      <c r="BJ43" s="400" t="s">
        <v>71</v>
      </c>
      <c r="BK43" s="400" t="s">
        <v>71</v>
      </c>
      <c r="BL43" s="400" t="s">
        <v>71</v>
      </c>
      <c r="BM43" s="400" t="s">
        <v>71</v>
      </c>
      <c r="BN43" s="400"/>
      <c r="BO43" s="400"/>
      <c r="BP43" s="400"/>
      <c r="BQ43" s="400"/>
      <c r="BR43" s="400"/>
      <c r="BS43" s="400"/>
      <c r="BT43" s="400"/>
      <c r="BU43" s="324">
        <f t="shared" si="30"/>
        <v>-690</v>
      </c>
      <c r="BV43" s="140">
        <f t="shared" si="30"/>
        <v>774</v>
      </c>
      <c r="BW43" s="140">
        <f t="shared" si="30"/>
        <v>2898</v>
      </c>
      <c r="BX43" s="140">
        <f t="shared" si="30"/>
        <v>2607</v>
      </c>
      <c r="BY43" s="140">
        <f t="shared" si="30"/>
        <v>5177</v>
      </c>
      <c r="BZ43" s="140">
        <f t="shared" si="30"/>
        <v>4914</v>
      </c>
      <c r="CA43" s="140">
        <f t="shared" si="30"/>
        <v>7011</v>
      </c>
      <c r="CB43" s="140">
        <f t="shared" si="30"/>
        <v>9514</v>
      </c>
      <c r="CC43" s="140">
        <f t="shared" si="30"/>
        <v>9992</v>
      </c>
      <c r="CD43" s="167">
        <f t="shared" si="30"/>
        <v>8795</v>
      </c>
      <c r="CE43" s="389"/>
    </row>
    <row r="44" spans="1:8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661"/>
      <c r="BK44" s="661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  <c r="CE44" s="390"/>
    </row>
    <row r="45" spans="1:8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35">
        <v>2107127</v>
      </c>
      <c r="BI45" s="403">
        <v>2956545</v>
      </c>
      <c r="BJ45" s="640" t="s">
        <v>71</v>
      </c>
      <c r="BK45" s="640" t="s">
        <v>71</v>
      </c>
      <c r="BL45" s="403" t="s">
        <v>71</v>
      </c>
      <c r="BM45" s="403" t="s">
        <v>71</v>
      </c>
      <c r="BN45" s="403"/>
      <c r="BO45" s="403"/>
      <c r="BP45" s="403"/>
      <c r="BQ45" s="403"/>
      <c r="BR45" s="403"/>
      <c r="BS45" s="403"/>
      <c r="BT45" s="403"/>
      <c r="BU45" s="327">
        <f t="shared" ref="BU45:CD50" si="36">O45-C45</f>
        <v>56402</v>
      </c>
      <c r="BV45" s="150">
        <f t="shared" si="36"/>
        <v>-346272</v>
      </c>
      <c r="BW45" s="150">
        <f t="shared" si="36"/>
        <v>-315835</v>
      </c>
      <c r="BX45" s="150">
        <f t="shared" si="36"/>
        <v>282874</v>
      </c>
      <c r="BY45" s="150">
        <f t="shared" si="36"/>
        <v>282651</v>
      </c>
      <c r="BZ45" s="150">
        <f t="shared" si="36"/>
        <v>361670</v>
      </c>
      <c r="CA45" s="150">
        <f t="shared" si="36"/>
        <v>343951</v>
      </c>
      <c r="CB45" s="150">
        <f t="shared" si="36"/>
        <v>450538</v>
      </c>
      <c r="CC45" s="150">
        <f t="shared" si="36"/>
        <v>468441</v>
      </c>
      <c r="CD45" s="169">
        <f t="shared" si="36"/>
        <v>-118137</v>
      </c>
      <c r="CE45" s="390"/>
    </row>
    <row r="46" spans="1:8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35">
        <v>1860809</v>
      </c>
      <c r="BI46" s="403">
        <v>2611736</v>
      </c>
      <c r="BJ46" s="640" t="s">
        <v>71</v>
      </c>
      <c r="BK46" s="640" t="s">
        <v>71</v>
      </c>
      <c r="BL46" s="403" t="s">
        <v>71</v>
      </c>
      <c r="BM46" s="403" t="s">
        <v>71</v>
      </c>
      <c r="BN46" s="403"/>
      <c r="BO46" s="403"/>
      <c r="BP46" s="403"/>
      <c r="BQ46" s="403"/>
      <c r="BR46" s="403"/>
      <c r="BS46" s="403"/>
      <c r="BT46" s="403"/>
      <c r="BU46" s="327">
        <f t="shared" si="36"/>
        <v>-52493</v>
      </c>
      <c r="BV46" s="150">
        <f t="shared" si="36"/>
        <v>-252082</v>
      </c>
      <c r="BW46" s="150">
        <f t="shared" si="36"/>
        <v>-232067</v>
      </c>
      <c r="BX46" s="150">
        <f t="shared" si="36"/>
        <v>127198</v>
      </c>
      <c r="BY46" s="150">
        <f t="shared" si="36"/>
        <v>281981</v>
      </c>
      <c r="BZ46" s="150">
        <f t="shared" si="36"/>
        <v>280171</v>
      </c>
      <c r="CA46" s="150">
        <f t="shared" si="36"/>
        <v>280892</v>
      </c>
      <c r="CB46" s="150">
        <f t="shared" si="36"/>
        <v>147112</v>
      </c>
      <c r="CC46" s="150">
        <f t="shared" si="36"/>
        <v>146484</v>
      </c>
      <c r="CD46" s="169">
        <f t="shared" si="36"/>
        <v>-206705</v>
      </c>
      <c r="CE46" s="390"/>
    </row>
    <row r="47" spans="1:8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35">
        <v>996946.51128202945</v>
      </c>
      <c r="BI47" s="403">
        <v>1092464.1584276354</v>
      </c>
      <c r="BJ47" s="640" t="s">
        <v>71</v>
      </c>
      <c r="BK47" s="640" t="s">
        <v>71</v>
      </c>
      <c r="BL47" s="403" t="s">
        <v>71</v>
      </c>
      <c r="BM47" s="403" t="s">
        <v>71</v>
      </c>
      <c r="BN47" s="403"/>
      <c r="BO47" s="403"/>
      <c r="BP47" s="403"/>
      <c r="BQ47" s="403"/>
      <c r="BR47" s="403"/>
      <c r="BS47" s="403"/>
      <c r="BT47" s="403"/>
      <c r="BU47" s="327">
        <f t="shared" si="36"/>
        <v>219527.65749838296</v>
      </c>
      <c r="BV47" s="150">
        <f t="shared" si="36"/>
        <v>644200.40588761424</v>
      </c>
      <c r="BW47" s="150">
        <f t="shared" si="36"/>
        <v>117250.14184178482</v>
      </c>
      <c r="BX47" s="150">
        <f t="shared" si="36"/>
        <v>43725.509768342134</v>
      </c>
      <c r="BY47" s="150">
        <f t="shared" si="36"/>
        <v>65055.859918019269</v>
      </c>
      <c r="BZ47" s="150">
        <f t="shared" si="36"/>
        <v>17914.583171430626</v>
      </c>
      <c r="CA47" s="150">
        <f t="shared" si="36"/>
        <v>-190326.40419530845</v>
      </c>
      <c r="CB47" s="150">
        <f t="shared" si="36"/>
        <v>-24712.217647184734</v>
      </c>
      <c r="CC47" s="150">
        <f t="shared" si="36"/>
        <v>45229.507826866815</v>
      </c>
      <c r="CD47" s="169">
        <f t="shared" si="36"/>
        <v>-439365.7669884857</v>
      </c>
      <c r="CE47" s="390"/>
    </row>
    <row r="48" spans="1:8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35">
        <v>34312.488717970511</v>
      </c>
      <c r="BI48" s="403">
        <v>37097.841572364501</v>
      </c>
      <c r="BJ48" s="640" t="s">
        <v>71</v>
      </c>
      <c r="BK48" s="640" t="s">
        <v>71</v>
      </c>
      <c r="BL48" s="403" t="s">
        <v>71</v>
      </c>
      <c r="BM48" s="403" t="s">
        <v>71</v>
      </c>
      <c r="BN48" s="403"/>
      <c r="BO48" s="403"/>
      <c r="BP48" s="403"/>
      <c r="BQ48" s="403"/>
      <c r="BR48" s="403"/>
      <c r="BS48" s="403"/>
      <c r="BT48" s="403"/>
      <c r="BU48" s="327">
        <f t="shared" si="36"/>
        <v>11116.342501617153</v>
      </c>
      <c r="BV48" s="150">
        <f t="shared" si="36"/>
        <v>33357.594112385792</v>
      </c>
      <c r="BW48" s="150">
        <f t="shared" si="36"/>
        <v>5077.8581582152838</v>
      </c>
      <c r="BX48" s="150">
        <f t="shared" si="36"/>
        <v>1937.4902316578882</v>
      </c>
      <c r="BY48" s="150">
        <f t="shared" si="36"/>
        <v>2680.1400819807168</v>
      </c>
      <c r="BZ48" s="150">
        <f t="shared" si="36"/>
        <v>-667.58317143056047</v>
      </c>
      <c r="CA48" s="150">
        <f t="shared" si="36"/>
        <v>-12707.595804691664</v>
      </c>
      <c r="CB48" s="150">
        <f t="shared" si="36"/>
        <v>-2133.7823528152512</v>
      </c>
      <c r="CC48" s="150">
        <f t="shared" si="36"/>
        <v>924.49217313314148</v>
      </c>
      <c r="CD48" s="169">
        <f t="shared" si="36"/>
        <v>-24480.233011514305</v>
      </c>
      <c r="CE48" s="390"/>
    </row>
    <row r="49" spans="1:8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35"/>
      <c r="BI49" s="403"/>
      <c r="BJ49" s="640" t="s">
        <v>71</v>
      </c>
      <c r="BK49" s="640" t="s">
        <v>71</v>
      </c>
      <c r="BL49" s="403" t="s">
        <v>71</v>
      </c>
      <c r="BM49" s="403" t="s">
        <v>71</v>
      </c>
      <c r="BN49" s="403"/>
      <c r="BO49" s="403"/>
      <c r="BP49" s="403"/>
      <c r="BQ49" s="403"/>
      <c r="BR49" s="403"/>
      <c r="BS49" s="403"/>
      <c r="BT49" s="403"/>
      <c r="BU49" s="327">
        <f t="shared" si="36"/>
        <v>1272</v>
      </c>
      <c r="BV49" s="150">
        <f t="shared" si="36"/>
        <v>2325</v>
      </c>
      <c r="BW49" s="150">
        <f t="shared" si="36"/>
        <v>3808</v>
      </c>
      <c r="BX49" s="150">
        <f t="shared" si="36"/>
        <v>1146</v>
      </c>
      <c r="BY49" s="150">
        <f t="shared" si="36"/>
        <v>131753</v>
      </c>
      <c r="BZ49" s="150">
        <f t="shared" si="36"/>
        <v>159775</v>
      </c>
      <c r="CA49" s="150">
        <f t="shared" si="36"/>
        <v>113214</v>
      </c>
      <c r="CB49" s="150">
        <f t="shared" si="36"/>
        <v>80939</v>
      </c>
      <c r="CC49" s="150">
        <f t="shared" si="36"/>
        <v>116432</v>
      </c>
      <c r="CD49" s="169">
        <f t="shared" si="36"/>
        <v>183880</v>
      </c>
      <c r="CE49" s="390"/>
    </row>
    <row r="50" spans="1:8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35">
        <v>4999195</v>
      </c>
      <c r="BI50" s="403">
        <v>6697843</v>
      </c>
      <c r="BJ50" s="640" t="s">
        <v>71</v>
      </c>
      <c r="BK50" s="640" t="s">
        <v>71</v>
      </c>
      <c r="BL50" s="403" t="s">
        <v>71</v>
      </c>
      <c r="BM50" s="403" t="s">
        <v>71</v>
      </c>
      <c r="BN50" s="403"/>
      <c r="BO50" s="403"/>
      <c r="BP50" s="403"/>
      <c r="BQ50" s="403"/>
      <c r="BR50" s="403"/>
      <c r="BS50" s="403"/>
      <c r="BT50" s="403"/>
      <c r="BU50" s="327">
        <f t="shared" si="36"/>
        <v>235825</v>
      </c>
      <c r="BV50" s="150">
        <f t="shared" si="36"/>
        <v>81529</v>
      </c>
      <c r="BW50" s="150">
        <f t="shared" si="36"/>
        <v>-421766</v>
      </c>
      <c r="BX50" s="150">
        <f t="shared" si="36"/>
        <v>456881</v>
      </c>
      <c r="BY50" s="150">
        <f t="shared" si="36"/>
        <v>764121</v>
      </c>
      <c r="BZ50" s="150">
        <f t="shared" si="36"/>
        <v>818863</v>
      </c>
      <c r="CA50" s="150">
        <f t="shared" si="36"/>
        <v>535023</v>
      </c>
      <c r="CB50" s="150">
        <f t="shared" si="36"/>
        <v>651743.00000000093</v>
      </c>
      <c r="CC50" s="150">
        <f t="shared" si="36"/>
        <v>777511</v>
      </c>
      <c r="CD50" s="169">
        <f t="shared" si="36"/>
        <v>-604808</v>
      </c>
      <c r="CE50" s="390"/>
    </row>
    <row r="51" spans="1:8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640"/>
      <c r="BK51" s="640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  <c r="CE51" s="390"/>
    </row>
    <row r="52" spans="1:8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35">
        <v>924385</v>
      </c>
      <c r="BI52" s="403">
        <v>1315280</v>
      </c>
      <c r="BJ52" s="640" t="s">
        <v>71</v>
      </c>
      <c r="BK52" s="640" t="s">
        <v>71</v>
      </c>
      <c r="BL52" s="403" t="s">
        <v>71</v>
      </c>
      <c r="BM52" s="403" t="s">
        <v>71</v>
      </c>
      <c r="BN52" s="403"/>
      <c r="BO52" s="403"/>
      <c r="BP52" s="403"/>
      <c r="BQ52" s="403"/>
      <c r="BR52" s="403"/>
      <c r="BS52" s="403"/>
      <c r="BT52" s="403"/>
      <c r="BU52" s="327">
        <f t="shared" ref="BU52:CD57" si="42">O52-C52</f>
        <v>301878</v>
      </c>
      <c r="BV52" s="150">
        <f t="shared" si="42"/>
        <v>390345</v>
      </c>
      <c r="BW52" s="150">
        <f t="shared" si="42"/>
        <v>381047</v>
      </c>
      <c r="BX52" s="150">
        <f t="shared" si="42"/>
        <v>641369</v>
      </c>
      <c r="BY52" s="150">
        <f t="shared" si="42"/>
        <v>506814</v>
      </c>
      <c r="BZ52" s="150">
        <f t="shared" si="42"/>
        <v>748260</v>
      </c>
      <c r="CA52" s="150">
        <f t="shared" si="42"/>
        <v>1022339</v>
      </c>
      <c r="CB52" s="150">
        <f t="shared" si="42"/>
        <v>1209766</v>
      </c>
      <c r="CC52" s="150">
        <f t="shared" si="42"/>
        <v>782173</v>
      </c>
      <c r="CD52" s="169">
        <f t="shared" si="42"/>
        <v>591680</v>
      </c>
      <c r="CE52" s="390"/>
    </row>
    <row r="53" spans="1:8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35">
        <v>1368544</v>
      </c>
      <c r="BI53" s="403">
        <v>1748363</v>
      </c>
      <c r="BJ53" s="640" t="s">
        <v>71</v>
      </c>
      <c r="BK53" s="640" t="s">
        <v>71</v>
      </c>
      <c r="BL53" s="403" t="s">
        <v>71</v>
      </c>
      <c r="BM53" s="403" t="s">
        <v>71</v>
      </c>
      <c r="BN53" s="403"/>
      <c r="BO53" s="403"/>
      <c r="BP53" s="403"/>
      <c r="BQ53" s="403"/>
      <c r="BR53" s="403"/>
      <c r="BS53" s="403"/>
      <c r="BT53" s="403"/>
      <c r="BU53" s="327">
        <f t="shared" si="42"/>
        <v>81824</v>
      </c>
      <c r="BV53" s="150">
        <f t="shared" si="42"/>
        <v>-55912</v>
      </c>
      <c r="BW53" s="150">
        <f t="shared" si="42"/>
        <v>22444</v>
      </c>
      <c r="BX53" s="150">
        <f t="shared" si="42"/>
        <v>439122</v>
      </c>
      <c r="BY53" s="150">
        <f t="shared" si="42"/>
        <v>316511</v>
      </c>
      <c r="BZ53" s="150">
        <f t="shared" si="42"/>
        <v>533092</v>
      </c>
      <c r="CA53" s="150">
        <f t="shared" si="42"/>
        <v>637782</v>
      </c>
      <c r="CB53" s="150">
        <f t="shared" si="42"/>
        <v>703382</v>
      </c>
      <c r="CC53" s="150">
        <f t="shared" si="42"/>
        <v>330795</v>
      </c>
      <c r="CD53" s="169">
        <f t="shared" si="42"/>
        <v>232612</v>
      </c>
      <c r="CE53" s="390"/>
    </row>
    <row r="54" spans="1:8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35">
        <v>489830.22776526579</v>
      </c>
      <c r="BI54" s="403">
        <v>463665.85867438104</v>
      </c>
      <c r="BJ54" s="640" t="s">
        <v>71</v>
      </c>
      <c r="BK54" s="663" t="s">
        <v>71</v>
      </c>
      <c r="BL54" s="403" t="s">
        <v>71</v>
      </c>
      <c r="BM54" s="403" t="s">
        <v>71</v>
      </c>
      <c r="BN54" s="403"/>
      <c r="BO54" s="403"/>
      <c r="BP54" s="403"/>
      <c r="BQ54" s="403"/>
      <c r="BR54" s="403"/>
      <c r="BS54" s="403"/>
      <c r="BT54" s="403"/>
      <c r="BU54" s="327">
        <f t="shared" si="42"/>
        <v>271889.60307797242</v>
      </c>
      <c r="BV54" s="150">
        <f t="shared" si="42"/>
        <v>366392.38350765983</v>
      </c>
      <c r="BW54" s="150">
        <f t="shared" si="42"/>
        <v>563213.37250864366</v>
      </c>
      <c r="BX54" s="150">
        <f t="shared" si="42"/>
        <v>485598.24447229633</v>
      </c>
      <c r="BY54" s="150">
        <f t="shared" si="42"/>
        <v>317464.42076839297</v>
      </c>
      <c r="BZ54" s="150">
        <f t="shared" si="42"/>
        <v>286766.25505575468</v>
      </c>
      <c r="CA54" s="150">
        <f t="shared" si="42"/>
        <v>341176.53913260018</v>
      </c>
      <c r="CB54" s="150">
        <f t="shared" si="42"/>
        <v>269673.54129774461</v>
      </c>
      <c r="CC54" s="150">
        <f t="shared" si="42"/>
        <v>257197.04462204163</v>
      </c>
      <c r="CD54" s="169">
        <f t="shared" si="42"/>
        <v>217018.61330234987</v>
      </c>
      <c r="CE54" s="390"/>
    </row>
    <row r="55" spans="1:8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35">
        <v>16858.772234734206</v>
      </c>
      <c r="BI55" s="403">
        <v>15745.14132561899</v>
      </c>
      <c r="BJ55" s="640" t="s">
        <v>71</v>
      </c>
      <c r="BK55" s="663" t="s">
        <v>71</v>
      </c>
      <c r="BL55" s="403" t="s">
        <v>71</v>
      </c>
      <c r="BM55" s="403" t="s">
        <v>71</v>
      </c>
      <c r="BN55" s="403"/>
      <c r="BO55" s="403"/>
      <c r="BP55" s="403"/>
      <c r="BQ55" s="403"/>
      <c r="BR55" s="403"/>
      <c r="BS55" s="403"/>
      <c r="BT55" s="403"/>
      <c r="BU55" s="327">
        <f t="shared" si="42"/>
        <v>15129.396922027607</v>
      </c>
      <c r="BV55" s="150">
        <f t="shared" si="42"/>
        <v>19566.61649234009</v>
      </c>
      <c r="BW55" s="150">
        <f t="shared" si="42"/>
        <v>30506.627491356234</v>
      </c>
      <c r="BX55" s="150">
        <f t="shared" si="42"/>
        <v>26919.755527703757</v>
      </c>
      <c r="BY55" s="150">
        <f t="shared" si="42"/>
        <v>17372.579231606993</v>
      </c>
      <c r="BZ55" s="150">
        <f t="shared" si="42"/>
        <v>15410.744944245311</v>
      </c>
      <c r="CA55" s="150">
        <f t="shared" si="42"/>
        <v>18832.460867399845</v>
      </c>
      <c r="CB55" s="150">
        <f t="shared" si="42"/>
        <v>15006.458702255362</v>
      </c>
      <c r="CC55" s="150">
        <f t="shared" si="42"/>
        <v>13950.955377958375</v>
      </c>
      <c r="CD55" s="169">
        <f t="shared" si="42"/>
        <v>12167.386697650114</v>
      </c>
      <c r="CE55" s="390"/>
    </row>
    <row r="56" spans="1:8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35"/>
      <c r="BI56" s="403"/>
      <c r="BJ56" s="640" t="s">
        <v>71</v>
      </c>
      <c r="BK56" s="663" t="s">
        <v>71</v>
      </c>
      <c r="BL56" s="403" t="s">
        <v>71</v>
      </c>
      <c r="BM56" s="403" t="s">
        <v>71</v>
      </c>
      <c r="BN56" s="403"/>
      <c r="BO56" s="403"/>
      <c r="BP56" s="403"/>
      <c r="BQ56" s="403"/>
      <c r="BR56" s="403"/>
      <c r="BS56" s="403"/>
      <c r="BT56" s="403"/>
      <c r="BU56" s="327">
        <f t="shared" si="42"/>
        <v>166</v>
      </c>
      <c r="BV56" s="150">
        <f t="shared" si="42"/>
        <v>283</v>
      </c>
      <c r="BW56" s="150">
        <f t="shared" si="42"/>
        <v>1352</v>
      </c>
      <c r="BX56" s="150">
        <f t="shared" si="42"/>
        <v>3528</v>
      </c>
      <c r="BY56" s="150">
        <f t="shared" si="42"/>
        <v>52877</v>
      </c>
      <c r="BZ56" s="150">
        <f t="shared" si="42"/>
        <v>49472</v>
      </c>
      <c r="CA56" s="150">
        <f t="shared" si="42"/>
        <v>49809</v>
      </c>
      <c r="CB56" s="150">
        <f t="shared" si="42"/>
        <v>46467</v>
      </c>
      <c r="CC56" s="150">
        <f t="shared" si="42"/>
        <v>43096</v>
      </c>
      <c r="CD56" s="169">
        <f t="shared" si="42"/>
        <v>47052</v>
      </c>
      <c r="CE56" s="390"/>
    </row>
    <row r="57" spans="1:8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35">
        <v>2799618</v>
      </c>
      <c r="BI57" s="403">
        <v>3543054</v>
      </c>
      <c r="BJ57" s="640" t="s">
        <v>71</v>
      </c>
      <c r="BK57" s="663" t="s">
        <v>71</v>
      </c>
      <c r="BL57" s="403" t="s">
        <v>71</v>
      </c>
      <c r="BM57" s="403" t="s">
        <v>71</v>
      </c>
      <c r="BN57" s="403"/>
      <c r="BO57" s="403"/>
      <c r="BP57" s="403"/>
      <c r="BQ57" s="403"/>
      <c r="BR57" s="403"/>
      <c r="BS57" s="403"/>
      <c r="BT57" s="403"/>
      <c r="BU57" s="327">
        <f t="shared" si="42"/>
        <v>670887</v>
      </c>
      <c r="BV57" s="150">
        <f t="shared" si="42"/>
        <v>720674.99999999953</v>
      </c>
      <c r="BW57" s="150">
        <f t="shared" si="42"/>
        <v>998563</v>
      </c>
      <c r="BX57" s="150">
        <f t="shared" si="42"/>
        <v>1596536.9999999998</v>
      </c>
      <c r="BY57" s="150">
        <f t="shared" si="42"/>
        <v>1211039</v>
      </c>
      <c r="BZ57" s="150">
        <f t="shared" si="42"/>
        <v>1633001</v>
      </c>
      <c r="CA57" s="150">
        <f t="shared" si="42"/>
        <v>2069939.0000000002</v>
      </c>
      <c r="CB57" s="150">
        <f t="shared" si="42"/>
        <v>2244295</v>
      </c>
      <c r="CC57" s="150">
        <f t="shared" si="42"/>
        <v>1427212.0000000002</v>
      </c>
      <c r="CD57" s="169">
        <f t="shared" si="42"/>
        <v>1100530</v>
      </c>
      <c r="CE57" s="390"/>
    </row>
    <row r="58" spans="1:8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640"/>
      <c r="BK58" s="640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  <c r="CE58" s="390"/>
    </row>
    <row r="59" spans="1:8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35">
        <v>5917942</v>
      </c>
      <c r="BI59" s="403">
        <v>5861066</v>
      </c>
      <c r="BJ59" s="640" t="s">
        <v>71</v>
      </c>
      <c r="BK59" s="640" t="s">
        <v>71</v>
      </c>
      <c r="BL59" s="403" t="s">
        <v>71</v>
      </c>
      <c r="BM59" s="403" t="s">
        <v>71</v>
      </c>
      <c r="BN59" s="403"/>
      <c r="BO59" s="403"/>
      <c r="BP59" s="403"/>
      <c r="BQ59" s="403"/>
      <c r="BR59" s="403"/>
      <c r="BS59" s="403"/>
      <c r="BT59" s="403"/>
      <c r="BU59" s="327">
        <f t="shared" ref="BU59:CD64" si="48">O59-C59</f>
        <v>-52249</v>
      </c>
      <c r="BV59" s="150">
        <f t="shared" si="48"/>
        <v>252196</v>
      </c>
      <c r="BW59" s="150">
        <f t="shared" si="48"/>
        <v>821564</v>
      </c>
      <c r="BX59" s="150">
        <f t="shared" si="48"/>
        <v>1009041</v>
      </c>
      <c r="BY59" s="150">
        <f t="shared" si="48"/>
        <v>1966400</v>
      </c>
      <c r="BZ59" s="150">
        <f t="shared" si="48"/>
        <v>2211423</v>
      </c>
      <c r="CA59" s="150">
        <f t="shared" si="48"/>
        <v>2835826</v>
      </c>
      <c r="CB59" s="150">
        <f t="shared" si="48"/>
        <v>3696642</v>
      </c>
      <c r="CC59" s="150">
        <f t="shared" si="48"/>
        <v>4259767</v>
      </c>
      <c r="CD59" s="169">
        <f t="shared" si="48"/>
        <v>4626448</v>
      </c>
      <c r="CE59" s="390"/>
    </row>
    <row r="60" spans="1:8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35">
        <v>23182857</v>
      </c>
      <c r="BI60" s="403">
        <v>23406990</v>
      </c>
      <c r="BJ60" s="640" t="s">
        <v>71</v>
      </c>
      <c r="BK60" s="640" t="s">
        <v>71</v>
      </c>
      <c r="BL60" s="403" t="s">
        <v>71</v>
      </c>
      <c r="BM60" s="403" t="s">
        <v>71</v>
      </c>
      <c r="BN60" s="403"/>
      <c r="BO60" s="403"/>
      <c r="BP60" s="403"/>
      <c r="BQ60" s="403"/>
      <c r="BR60" s="403"/>
      <c r="BS60" s="403"/>
      <c r="BT60" s="403"/>
      <c r="BU60" s="327">
        <f t="shared" si="48"/>
        <v>613281</v>
      </c>
      <c r="BV60" s="150">
        <f t="shared" si="48"/>
        <v>504089</v>
      </c>
      <c r="BW60" s="150">
        <f t="shared" si="48"/>
        <v>498887</v>
      </c>
      <c r="BX60" s="150">
        <f t="shared" si="48"/>
        <v>549435</v>
      </c>
      <c r="BY60" s="150">
        <f t="shared" si="48"/>
        <v>1676962</v>
      </c>
      <c r="BZ60" s="150">
        <f t="shared" si="48"/>
        <v>2033151</v>
      </c>
      <c r="CA60" s="150">
        <f t="shared" si="48"/>
        <v>3482220</v>
      </c>
      <c r="CB60" s="150">
        <f t="shared" si="48"/>
        <v>4572940</v>
      </c>
      <c r="CC60" s="150">
        <f t="shared" si="48"/>
        <v>5486748</v>
      </c>
      <c r="CD60" s="169">
        <f t="shared" si="48"/>
        <v>5909366</v>
      </c>
      <c r="CE60" s="390"/>
    </row>
    <row r="61" spans="1:8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35">
        <v>2223529.4905026983</v>
      </c>
      <c r="BI61" s="403">
        <v>2043856.8156215434</v>
      </c>
      <c r="BJ61" s="640" t="s">
        <v>71</v>
      </c>
      <c r="BK61" s="640" t="s">
        <v>71</v>
      </c>
      <c r="BL61" s="403" t="s">
        <v>71</v>
      </c>
      <c r="BM61" s="403" t="s">
        <v>71</v>
      </c>
      <c r="BN61" s="403"/>
      <c r="BO61" s="403"/>
      <c r="BP61" s="403"/>
      <c r="BQ61" s="403"/>
      <c r="BR61" s="403"/>
      <c r="BS61" s="403"/>
      <c r="BT61" s="403"/>
      <c r="BU61" s="327">
        <f t="shared" si="48"/>
        <v>89932.182411719696</v>
      </c>
      <c r="BV61" s="150">
        <f t="shared" si="48"/>
        <v>404320.92422818718</v>
      </c>
      <c r="BW61" s="150">
        <f t="shared" si="48"/>
        <v>666736.69994034641</v>
      </c>
      <c r="BX61" s="150">
        <f t="shared" si="48"/>
        <v>1007937.2654610737</v>
      </c>
      <c r="BY61" s="150">
        <f t="shared" si="48"/>
        <v>1008606.8972091505</v>
      </c>
      <c r="BZ61" s="150">
        <f t="shared" si="48"/>
        <v>1097945.5348057421</v>
      </c>
      <c r="CA61" s="150">
        <f t="shared" si="48"/>
        <v>1142955.0065509123</v>
      </c>
      <c r="CB61" s="150">
        <f t="shared" si="48"/>
        <v>1007282.0235989237</v>
      </c>
      <c r="CC61" s="150">
        <f t="shared" si="48"/>
        <v>948258.05638692027</v>
      </c>
      <c r="CD61" s="169">
        <f t="shared" si="48"/>
        <v>1129273.8286323724</v>
      </c>
      <c r="CE61" s="390"/>
    </row>
    <row r="62" spans="1:8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35">
        <v>76528.509497301668</v>
      </c>
      <c r="BI62" s="403">
        <v>69405.184378456557</v>
      </c>
      <c r="BJ62" s="640" t="s">
        <v>71</v>
      </c>
      <c r="BK62" s="640" t="s">
        <v>71</v>
      </c>
      <c r="BL62" s="403" t="s">
        <v>71</v>
      </c>
      <c r="BM62" s="403" t="s">
        <v>71</v>
      </c>
      <c r="BN62" s="403"/>
      <c r="BO62" s="403"/>
      <c r="BP62" s="403"/>
      <c r="BQ62" s="403"/>
      <c r="BR62" s="403"/>
      <c r="BS62" s="403"/>
      <c r="BT62" s="403"/>
      <c r="BU62" s="327">
        <f t="shared" si="48"/>
        <v>4471.8175882803771</v>
      </c>
      <c r="BV62" s="150">
        <f t="shared" si="48"/>
        <v>21273.075771812757</v>
      </c>
      <c r="BW62" s="150">
        <f t="shared" si="48"/>
        <v>35756.300059653535</v>
      </c>
      <c r="BX62" s="150">
        <f t="shared" si="48"/>
        <v>55728.734538926459</v>
      </c>
      <c r="BY62" s="150">
        <f t="shared" si="48"/>
        <v>55039.102790849647</v>
      </c>
      <c r="BZ62" s="150">
        <f t="shared" si="48"/>
        <v>59172.465194257624</v>
      </c>
      <c r="CA62" s="150">
        <f t="shared" si="48"/>
        <v>62882.993449087939</v>
      </c>
      <c r="CB62" s="150">
        <f t="shared" si="48"/>
        <v>55972.976401076288</v>
      </c>
      <c r="CC62" s="150">
        <f t="shared" si="48"/>
        <v>51146.943613079806</v>
      </c>
      <c r="CD62" s="169">
        <f t="shared" si="48"/>
        <v>63300.171367627438</v>
      </c>
      <c r="CE62" s="390"/>
    </row>
    <row r="63" spans="1:8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35"/>
      <c r="BI63" s="403"/>
      <c r="BJ63" s="640" t="s">
        <v>71</v>
      </c>
      <c r="BK63" s="640" t="s">
        <v>71</v>
      </c>
      <c r="BL63" s="403" t="s">
        <v>71</v>
      </c>
      <c r="BM63" s="403" t="s">
        <v>71</v>
      </c>
      <c r="BN63" s="403"/>
      <c r="BO63" s="403"/>
      <c r="BP63" s="403"/>
      <c r="BQ63" s="403"/>
      <c r="BR63" s="403"/>
      <c r="BS63" s="403"/>
      <c r="BT63" s="403"/>
      <c r="BU63" s="327">
        <f t="shared" si="48"/>
        <v>1201</v>
      </c>
      <c r="BV63" s="150">
        <f t="shared" si="48"/>
        <v>1171</v>
      </c>
      <c r="BW63" s="150">
        <f t="shared" si="48"/>
        <v>4201</v>
      </c>
      <c r="BX63" s="150">
        <f t="shared" si="48"/>
        <v>5179</v>
      </c>
      <c r="BY63" s="150">
        <f t="shared" si="48"/>
        <v>151374</v>
      </c>
      <c r="BZ63" s="150">
        <f t="shared" si="48"/>
        <v>152654</v>
      </c>
      <c r="CA63" s="150">
        <f t="shared" si="48"/>
        <v>115092</v>
      </c>
      <c r="CB63" s="150">
        <f t="shared" si="48"/>
        <v>111325</v>
      </c>
      <c r="CC63" s="150">
        <f t="shared" si="48"/>
        <v>97148</v>
      </c>
      <c r="CD63" s="169">
        <f t="shared" si="48"/>
        <v>101160</v>
      </c>
      <c r="CE63" s="390"/>
    </row>
    <row r="64" spans="1:8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35">
        <v>31400857.000000004</v>
      </c>
      <c r="BI64" s="403">
        <v>31381318</v>
      </c>
      <c r="BJ64" s="640" t="s">
        <v>71</v>
      </c>
      <c r="BK64" s="640" t="s">
        <v>71</v>
      </c>
      <c r="BL64" s="403" t="s">
        <v>71</v>
      </c>
      <c r="BM64" s="403" t="s">
        <v>71</v>
      </c>
      <c r="BN64" s="403"/>
      <c r="BO64" s="403"/>
      <c r="BP64" s="403"/>
      <c r="BQ64" s="403"/>
      <c r="BR64" s="403"/>
      <c r="BS64" s="403"/>
      <c r="BT64" s="403"/>
      <c r="BU64" s="327">
        <f t="shared" si="48"/>
        <v>656637.00000000373</v>
      </c>
      <c r="BV64" s="150">
        <f t="shared" si="48"/>
        <v>1183050</v>
      </c>
      <c r="BW64" s="150">
        <f t="shared" si="48"/>
        <v>2027145</v>
      </c>
      <c r="BX64" s="150">
        <f t="shared" si="48"/>
        <v>2627321</v>
      </c>
      <c r="BY64" s="150">
        <f t="shared" si="48"/>
        <v>4858382</v>
      </c>
      <c r="BZ64" s="150">
        <f t="shared" si="48"/>
        <v>5554346</v>
      </c>
      <c r="CA64" s="150">
        <f t="shared" si="48"/>
        <v>7638976</v>
      </c>
      <c r="CB64" s="150">
        <f t="shared" si="48"/>
        <v>9444162</v>
      </c>
      <c r="CC64" s="150">
        <f t="shared" si="48"/>
        <v>10843068</v>
      </c>
      <c r="CD64" s="169">
        <f t="shared" si="48"/>
        <v>11829548</v>
      </c>
      <c r="CE64" s="390"/>
    </row>
    <row r="65" spans="1:8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640"/>
      <c r="BK65" s="640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  <c r="CE65" s="390"/>
    </row>
    <row r="66" spans="1:8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35">
        <v>8949454</v>
      </c>
      <c r="BI66" s="403">
        <v>10132891</v>
      </c>
      <c r="BJ66" s="640" t="s">
        <v>71</v>
      </c>
      <c r="BK66" s="640" t="s">
        <v>71</v>
      </c>
      <c r="BL66" s="403" t="s">
        <v>71</v>
      </c>
      <c r="BM66" s="403" t="s">
        <v>71</v>
      </c>
      <c r="BN66" s="403"/>
      <c r="BO66" s="403"/>
      <c r="BP66" s="403"/>
      <c r="BQ66" s="403"/>
      <c r="BR66" s="403"/>
      <c r="BS66" s="403"/>
      <c r="BT66" s="403"/>
      <c r="BU66" s="327">
        <f t="shared" ref="BU66:CD71" si="59">O66-C66</f>
        <v>306031</v>
      </c>
      <c r="BV66" s="150">
        <f t="shared" si="59"/>
        <v>296269</v>
      </c>
      <c r="BW66" s="150">
        <f t="shared" si="59"/>
        <v>886776</v>
      </c>
      <c r="BX66" s="150">
        <f t="shared" si="59"/>
        <v>1933284</v>
      </c>
      <c r="BY66" s="150">
        <f t="shared" si="59"/>
        <v>2755865</v>
      </c>
      <c r="BZ66" s="150">
        <f t="shared" si="59"/>
        <v>3321353</v>
      </c>
      <c r="CA66" s="150">
        <f t="shared" si="59"/>
        <v>4202116</v>
      </c>
      <c r="CB66" s="150">
        <f t="shared" si="59"/>
        <v>5356946</v>
      </c>
      <c r="CC66" s="150">
        <f t="shared" si="59"/>
        <v>5510381</v>
      </c>
      <c r="CD66" s="169">
        <f t="shared" si="59"/>
        <v>5099991</v>
      </c>
      <c r="CE66" s="390"/>
    </row>
    <row r="67" spans="1:8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35">
        <v>26412210</v>
      </c>
      <c r="BI67" s="403">
        <v>27767089</v>
      </c>
      <c r="BJ67" s="640" t="s">
        <v>71</v>
      </c>
      <c r="BK67" s="640" t="s">
        <v>71</v>
      </c>
      <c r="BL67" s="403" t="s">
        <v>71</v>
      </c>
      <c r="BM67" s="403" t="s">
        <v>71</v>
      </c>
      <c r="BN67" s="403"/>
      <c r="BO67" s="403"/>
      <c r="BP67" s="403"/>
      <c r="BQ67" s="403"/>
      <c r="BR67" s="403"/>
      <c r="BS67" s="403"/>
      <c r="BT67" s="403"/>
      <c r="BU67" s="327">
        <f t="shared" si="59"/>
        <v>642612</v>
      </c>
      <c r="BV67" s="150">
        <f t="shared" si="59"/>
        <v>196095</v>
      </c>
      <c r="BW67" s="150">
        <f t="shared" si="59"/>
        <v>289264</v>
      </c>
      <c r="BX67" s="150">
        <f t="shared" si="59"/>
        <v>1115755</v>
      </c>
      <c r="BY67" s="150">
        <f t="shared" si="59"/>
        <v>2275454</v>
      </c>
      <c r="BZ67" s="150">
        <f t="shared" si="59"/>
        <v>2846414</v>
      </c>
      <c r="CA67" s="150">
        <f t="shared" si="59"/>
        <v>4400894</v>
      </c>
      <c r="CB67" s="150">
        <f t="shared" si="59"/>
        <v>5423434</v>
      </c>
      <c r="CC67" s="150">
        <f t="shared" si="59"/>
        <v>5964027</v>
      </c>
      <c r="CD67" s="169">
        <f t="shared" si="59"/>
        <v>5935273</v>
      </c>
      <c r="CE67" s="390"/>
    </row>
    <row r="68" spans="1:8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35">
        <v>3710306.2295499938</v>
      </c>
      <c r="BI68" s="403">
        <v>3599986.8327235598</v>
      </c>
      <c r="BJ68" s="640" t="s">
        <v>71</v>
      </c>
      <c r="BK68" s="640" t="s">
        <v>71</v>
      </c>
      <c r="BL68" s="403" t="s">
        <v>71</v>
      </c>
      <c r="BM68" s="403" t="s">
        <v>71</v>
      </c>
      <c r="BN68" s="403"/>
      <c r="BO68" s="403"/>
      <c r="BP68" s="403"/>
      <c r="BQ68" s="403"/>
      <c r="BR68" s="403"/>
      <c r="BS68" s="403"/>
      <c r="BT68" s="403"/>
      <c r="BU68" s="327">
        <f t="shared" si="59"/>
        <v>581349.44298807485</v>
      </c>
      <c r="BV68" s="150">
        <f t="shared" si="59"/>
        <v>1414913.7136234613</v>
      </c>
      <c r="BW68" s="150">
        <f t="shared" si="59"/>
        <v>1347200.2142907751</v>
      </c>
      <c r="BX68" s="150">
        <f t="shared" si="59"/>
        <v>1537261.0197017123</v>
      </c>
      <c r="BY68" s="150">
        <f t="shared" si="59"/>
        <v>1391127.1778955632</v>
      </c>
      <c r="BZ68" s="150">
        <f t="shared" si="59"/>
        <v>1402626.3730329275</v>
      </c>
      <c r="CA68" s="150">
        <f t="shared" si="59"/>
        <v>1293805.1414882038</v>
      </c>
      <c r="CB68" s="150">
        <f t="shared" si="59"/>
        <v>1252243.3472494835</v>
      </c>
      <c r="CC68" s="150">
        <f t="shared" si="59"/>
        <v>1250684.6088358287</v>
      </c>
      <c r="CD68" s="169">
        <f t="shared" si="59"/>
        <v>906926.67494623689</v>
      </c>
      <c r="CE68" s="390"/>
    </row>
    <row r="69" spans="1:8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35">
        <v>127699.77045000638</v>
      </c>
      <c r="BI69" s="403">
        <v>122248.16727644004</v>
      </c>
      <c r="BJ69" s="640" t="s">
        <v>71</v>
      </c>
      <c r="BK69" s="640" t="s">
        <v>71</v>
      </c>
      <c r="BL69" s="403" t="s">
        <v>71</v>
      </c>
      <c r="BM69" s="403" t="s">
        <v>71</v>
      </c>
      <c r="BN69" s="403"/>
      <c r="BO69" s="403"/>
      <c r="BP69" s="403"/>
      <c r="BQ69" s="403"/>
      <c r="BR69" s="403"/>
      <c r="BS69" s="403"/>
      <c r="BT69" s="403"/>
      <c r="BU69" s="327">
        <f t="shared" si="59"/>
        <v>30717.55701192515</v>
      </c>
      <c r="BV69" s="150">
        <f t="shared" si="59"/>
        <v>74197.286376538657</v>
      </c>
      <c r="BW69" s="150">
        <f t="shared" si="59"/>
        <v>71340.785709225049</v>
      </c>
      <c r="BX69" s="150">
        <f t="shared" si="59"/>
        <v>84585.980298288079</v>
      </c>
      <c r="BY69" s="150">
        <f t="shared" si="59"/>
        <v>75091.822104437335</v>
      </c>
      <c r="BZ69" s="150">
        <f t="shared" si="59"/>
        <v>73915.62696707237</v>
      </c>
      <c r="CA69" s="150">
        <f t="shared" si="59"/>
        <v>69007.858511796134</v>
      </c>
      <c r="CB69" s="150">
        <f t="shared" si="59"/>
        <v>68845.652750516398</v>
      </c>
      <c r="CC69" s="150">
        <f t="shared" si="59"/>
        <v>66022.391164171306</v>
      </c>
      <c r="CD69" s="169">
        <f t="shared" si="59"/>
        <v>50987.325053763241</v>
      </c>
      <c r="CE69" s="390"/>
    </row>
    <row r="70" spans="1:8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640" t="s">
        <v>71</v>
      </c>
      <c r="BK70" s="640" t="s">
        <v>71</v>
      </c>
      <c r="BL70" s="403" t="s">
        <v>71</v>
      </c>
      <c r="BM70" s="403" t="s">
        <v>71</v>
      </c>
      <c r="BN70" s="403"/>
      <c r="BO70" s="403"/>
      <c r="BP70" s="403"/>
      <c r="BQ70" s="403"/>
      <c r="BR70" s="403"/>
      <c r="BS70" s="403"/>
      <c r="BT70" s="403"/>
      <c r="BU70" s="327">
        <f t="shared" si="59"/>
        <v>2639</v>
      </c>
      <c r="BV70" s="150">
        <f t="shared" si="59"/>
        <v>3779</v>
      </c>
      <c r="BW70" s="150">
        <f t="shared" si="59"/>
        <v>9361</v>
      </c>
      <c r="BX70" s="150">
        <f t="shared" si="59"/>
        <v>9853</v>
      </c>
      <c r="BY70" s="150">
        <f t="shared" si="59"/>
        <v>336004</v>
      </c>
      <c r="BZ70" s="150">
        <f t="shared" si="59"/>
        <v>361901</v>
      </c>
      <c r="CA70" s="150">
        <f t="shared" si="59"/>
        <v>278115</v>
      </c>
      <c r="CB70" s="150">
        <f t="shared" si="59"/>
        <v>238731</v>
      </c>
      <c r="CC70" s="150">
        <f t="shared" si="59"/>
        <v>256676</v>
      </c>
      <c r="CD70" s="169">
        <f t="shared" si="59"/>
        <v>332092</v>
      </c>
      <c r="CE70" s="390"/>
    </row>
    <row r="71" spans="1:8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36">
        <v>39199670</v>
      </c>
      <c r="BI71" s="404">
        <v>41622215</v>
      </c>
      <c r="BJ71" s="642" t="s">
        <v>71</v>
      </c>
      <c r="BK71" s="642" t="s">
        <v>71</v>
      </c>
      <c r="BL71" s="404" t="s">
        <v>71</v>
      </c>
      <c r="BM71" s="404" t="s">
        <v>71</v>
      </c>
      <c r="BN71" s="404"/>
      <c r="BO71" s="404"/>
      <c r="BP71" s="404"/>
      <c r="BQ71" s="404"/>
      <c r="BR71" s="404"/>
      <c r="BS71" s="404"/>
      <c r="BT71" s="404"/>
      <c r="BU71" s="328">
        <f t="shared" si="59"/>
        <v>1563349</v>
      </c>
      <c r="BV71" s="158">
        <f t="shared" si="59"/>
        <v>1985254</v>
      </c>
      <c r="BW71" s="158">
        <f t="shared" si="59"/>
        <v>2603942</v>
      </c>
      <c r="BX71" s="158">
        <f t="shared" si="59"/>
        <v>4680739</v>
      </c>
      <c r="BY71" s="158">
        <f t="shared" si="59"/>
        <v>6833542</v>
      </c>
      <c r="BZ71" s="158">
        <f t="shared" si="59"/>
        <v>8006210</v>
      </c>
      <c r="CA71" s="158">
        <f t="shared" si="59"/>
        <v>10243938</v>
      </c>
      <c r="CB71" s="158">
        <f t="shared" si="59"/>
        <v>12340200</v>
      </c>
      <c r="CC71" s="158">
        <f t="shared" si="59"/>
        <v>13047791.000000007</v>
      </c>
      <c r="CD71" s="171">
        <f t="shared" si="59"/>
        <v>12325270</v>
      </c>
      <c r="CE71" s="390"/>
    </row>
    <row r="72" spans="1:8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  <c r="CE72" s="389"/>
    </row>
    <row r="73" spans="1:8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39">
        <v>90506734</v>
      </c>
      <c r="BI73" s="406">
        <v>100200832</v>
      </c>
      <c r="BJ73" s="406">
        <v>81133484.924999997</v>
      </c>
      <c r="BK73" s="406">
        <v>74944760.508000001</v>
      </c>
      <c r="BL73" s="406">
        <v>69459198.446999997</v>
      </c>
      <c r="BM73" s="406">
        <v>55705578.399999999</v>
      </c>
      <c r="BN73" s="406"/>
      <c r="BO73" s="406"/>
      <c r="BP73" s="406"/>
      <c r="BQ73" s="406"/>
      <c r="BR73" s="406"/>
      <c r="BS73" s="406"/>
      <c r="BT73" s="406"/>
      <c r="BU73" s="325">
        <f t="shared" ref="BU73:CD78" si="66">O73-C73</f>
        <v>-7352170.700000003</v>
      </c>
      <c r="BV73" s="142">
        <f t="shared" si="66"/>
        <v>4779663.799999997</v>
      </c>
      <c r="BW73" s="142">
        <f t="shared" si="66"/>
        <v>8019069.799999997</v>
      </c>
      <c r="BX73" s="142">
        <f t="shared" si="66"/>
        <v>12229573.5</v>
      </c>
      <c r="BY73" s="142">
        <f t="shared" si="66"/>
        <v>16657774.900000006</v>
      </c>
      <c r="BZ73" s="142">
        <f t="shared" si="66"/>
        <v>11536677.299999997</v>
      </c>
      <c r="CA73" s="142">
        <f t="shared" si="66"/>
        <v>6219243.6000000089</v>
      </c>
      <c r="CB73" s="142">
        <f t="shared" si="66"/>
        <v>8327093.8999999985</v>
      </c>
      <c r="CC73" s="142">
        <f t="shared" si="66"/>
        <v>1462922.099999994</v>
      </c>
      <c r="CD73" s="166">
        <f t="shared" si="66"/>
        <v>-6266087.700000003</v>
      </c>
      <c r="CE73" s="389"/>
    </row>
    <row r="74" spans="1:8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39">
        <v>29715426</v>
      </c>
      <c r="BI74" s="406">
        <v>31464091.699999999</v>
      </c>
      <c r="BJ74" s="406">
        <v>27018828.807999998</v>
      </c>
      <c r="BK74" s="406">
        <v>27525004.877999999</v>
      </c>
      <c r="BL74" s="406">
        <v>23950258.535999998</v>
      </c>
      <c r="BM74" s="406">
        <v>17969137.471999999</v>
      </c>
      <c r="BN74" s="406"/>
      <c r="BO74" s="406"/>
      <c r="BP74" s="406"/>
      <c r="BQ74" s="406"/>
      <c r="BR74" s="406"/>
      <c r="BS74" s="406"/>
      <c r="BT74" s="406"/>
      <c r="BU74" s="325">
        <f t="shared" si="66"/>
        <v>-2786128</v>
      </c>
      <c r="BV74" s="142">
        <f t="shared" si="66"/>
        <v>563255</v>
      </c>
      <c r="BW74" s="142">
        <f t="shared" si="66"/>
        <v>1161803</v>
      </c>
      <c r="BX74" s="142">
        <f t="shared" si="66"/>
        <v>4060251</v>
      </c>
      <c r="BY74" s="142">
        <f t="shared" si="66"/>
        <v>4939599</v>
      </c>
      <c r="BZ74" s="142">
        <f t="shared" si="66"/>
        <v>5053522</v>
      </c>
      <c r="CA74" s="142">
        <f t="shared" si="66"/>
        <v>3239993</v>
      </c>
      <c r="CB74" s="142">
        <f t="shared" si="66"/>
        <v>5207812</v>
      </c>
      <c r="CC74" s="142">
        <f t="shared" si="66"/>
        <v>3455637</v>
      </c>
      <c r="CD74" s="166">
        <f t="shared" si="66"/>
        <v>1991331</v>
      </c>
      <c r="CE74" s="389"/>
    </row>
    <row r="75" spans="1:8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39">
        <v>49640113.799999997</v>
      </c>
      <c r="BI75" s="406">
        <v>51856346.799999997</v>
      </c>
      <c r="BJ75" s="406">
        <v>68927062.657000005</v>
      </c>
      <c r="BK75" s="406">
        <v>73999068.714000002</v>
      </c>
      <c r="BL75" s="406">
        <v>66965926.375</v>
      </c>
      <c r="BM75" s="406">
        <v>60304014.696999997</v>
      </c>
      <c r="BN75" s="406"/>
      <c r="BO75" s="406"/>
      <c r="BP75" s="406"/>
      <c r="BQ75" s="406"/>
      <c r="BR75" s="406"/>
      <c r="BS75" s="406"/>
      <c r="BT75" s="406"/>
      <c r="BU75" s="325">
        <f t="shared" si="66"/>
        <v>-18606633.400000002</v>
      </c>
      <c r="BV75" s="142">
        <f t="shared" si="66"/>
        <v>-5643601.6000000015</v>
      </c>
      <c r="BW75" s="142">
        <f t="shared" si="66"/>
        <v>-7455076.6000000015</v>
      </c>
      <c r="BX75" s="142">
        <f t="shared" si="66"/>
        <v>-3570785.5</v>
      </c>
      <c r="BY75" s="142">
        <f t="shared" si="66"/>
        <v>-2125789.700000003</v>
      </c>
      <c r="BZ75" s="142">
        <f t="shared" si="66"/>
        <v>-5174565.6999999955</v>
      </c>
      <c r="CA75" s="142">
        <f t="shared" si="66"/>
        <v>-2757361.599999994</v>
      </c>
      <c r="CB75" s="142">
        <f t="shared" si="66"/>
        <v>18522017.899999999</v>
      </c>
      <c r="CC75" s="142">
        <f t="shared" si="66"/>
        <v>-20060840.300000008</v>
      </c>
      <c r="CD75" s="166">
        <f t="shared" si="66"/>
        <v>-3302948.4999999925</v>
      </c>
      <c r="CE75" s="389"/>
    </row>
    <row r="76" spans="1:8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39">
        <v>110130840.90000001</v>
      </c>
      <c r="BI76" s="406">
        <v>66993720.5</v>
      </c>
      <c r="BJ76" s="406">
        <v>0</v>
      </c>
      <c r="BK76" s="406">
        <v>101713659.538</v>
      </c>
      <c r="BL76" s="406">
        <v>74558595.511999995</v>
      </c>
      <c r="BM76" s="406">
        <v>73545366.789000005</v>
      </c>
      <c r="BN76" s="406"/>
      <c r="BO76" s="406"/>
      <c r="BP76" s="406"/>
      <c r="BQ76" s="406"/>
      <c r="BR76" s="406"/>
      <c r="BS76" s="406"/>
      <c r="BT76" s="406"/>
      <c r="BU76" s="325">
        <f t="shared" si="66"/>
        <v>-20751968</v>
      </c>
      <c r="BV76" s="142">
        <f t="shared" si="66"/>
        <v>-39851068</v>
      </c>
      <c r="BW76" s="142">
        <f t="shared" si="66"/>
        <v>29314642</v>
      </c>
      <c r="BX76" s="142">
        <f t="shared" si="66"/>
        <v>-33818724</v>
      </c>
      <c r="BY76" s="142">
        <f t="shared" si="66"/>
        <v>-18733533.099999994</v>
      </c>
      <c r="BZ76" s="142">
        <f t="shared" si="66"/>
        <v>20520994.099999994</v>
      </c>
      <c r="CA76" s="142">
        <f t="shared" si="66"/>
        <v>-29117553</v>
      </c>
      <c r="CB76" s="142">
        <f t="shared" si="66"/>
        <v>2767708</v>
      </c>
      <c r="CC76" s="142">
        <f t="shared" si="66"/>
        <v>-18254175</v>
      </c>
      <c r="CD76" s="166">
        <f t="shared" si="66"/>
        <v>23477385.699999988</v>
      </c>
      <c r="CE76" s="389"/>
    </row>
    <row r="77" spans="1:8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39">
        <v>-6517602.2000000002</v>
      </c>
      <c r="BI77" s="406">
        <v>12188915</v>
      </c>
      <c r="BJ77" s="406">
        <v>5354959.2680000002</v>
      </c>
      <c r="BK77" s="406">
        <v>544793.34400000004</v>
      </c>
      <c r="BL77" s="406">
        <v>497037.65</v>
      </c>
      <c r="BM77" s="406">
        <v>399392.962</v>
      </c>
      <c r="BN77" s="406"/>
      <c r="BO77" s="406"/>
      <c r="BP77" s="406"/>
      <c r="BQ77" s="406"/>
      <c r="BR77" s="406"/>
      <c r="BS77" s="406"/>
      <c r="BT77" s="406"/>
      <c r="BU77" s="325">
        <f t="shared" si="66"/>
        <v>-144978.20000000019</v>
      </c>
      <c r="BV77" s="142">
        <f t="shared" si="66"/>
        <v>-83941.899999999907</v>
      </c>
      <c r="BW77" s="142">
        <f t="shared" si="66"/>
        <v>-43753.699999999953</v>
      </c>
      <c r="BX77" s="142">
        <f t="shared" si="66"/>
        <v>-46446.000000000233</v>
      </c>
      <c r="BY77" s="142">
        <f t="shared" si="66"/>
        <v>-57553.899999999907</v>
      </c>
      <c r="BZ77" s="142">
        <f t="shared" si="66"/>
        <v>-102537.10000000009</v>
      </c>
      <c r="CA77" s="142">
        <f t="shared" si="66"/>
        <v>-112001.39999999991</v>
      </c>
      <c r="CB77" s="142">
        <f t="shared" si="66"/>
        <v>-126765.39999999944</v>
      </c>
      <c r="CC77" s="142">
        <f t="shared" si="66"/>
        <v>-160305.80000000028</v>
      </c>
      <c r="CD77" s="166">
        <f t="shared" si="66"/>
        <v>-175915.49999999907</v>
      </c>
      <c r="CE77" s="389"/>
    </row>
    <row r="78" spans="1:8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39">
        <v>273475512.50000006</v>
      </c>
      <c r="BI78" s="406">
        <v>262703906</v>
      </c>
      <c r="BJ78" s="406">
        <v>182434335.65799999</v>
      </c>
      <c r="BK78" s="406">
        <v>278727286.98199999</v>
      </c>
      <c r="BL78" s="406">
        <v>235431016.52000001</v>
      </c>
      <c r="BM78" s="406">
        <v>207923490.31999999</v>
      </c>
      <c r="BN78" s="406"/>
      <c r="BO78" s="406"/>
      <c r="BP78" s="406"/>
      <c r="BQ78" s="406"/>
      <c r="BR78" s="406"/>
      <c r="BS78" s="406"/>
      <c r="BT78" s="406"/>
      <c r="BU78" s="325">
        <f t="shared" si="66"/>
        <v>-49641878.300000042</v>
      </c>
      <c r="BV78" s="142">
        <f t="shared" si="66"/>
        <v>-40235692.700000018</v>
      </c>
      <c r="BW78" s="142">
        <f t="shared" si="66"/>
        <v>30996684.49999997</v>
      </c>
      <c r="BX78" s="142">
        <f t="shared" si="66"/>
        <v>-21146131</v>
      </c>
      <c r="BY78" s="142">
        <f t="shared" si="66"/>
        <v>680497.19999998808</v>
      </c>
      <c r="BZ78" s="142">
        <f t="shared" si="66"/>
        <v>31834090.599999964</v>
      </c>
      <c r="CA78" s="142">
        <f t="shared" si="66"/>
        <v>-22527679.399999917</v>
      </c>
      <c r="CB78" s="142">
        <f t="shared" si="66"/>
        <v>34697866.400000006</v>
      </c>
      <c r="CC78" s="142">
        <f t="shared" si="66"/>
        <v>-33556762.00000003</v>
      </c>
      <c r="CD78" s="166">
        <f t="shared" si="66"/>
        <v>15723764.99999994</v>
      </c>
      <c r="CE78" s="389"/>
    </row>
    <row r="79" spans="1:8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  <c r="CE79" s="390"/>
    </row>
    <row r="80" spans="1:8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42">
        <v>23428595.970000003</v>
      </c>
      <c r="BI80" s="408">
        <v>27054861.079999998</v>
      </c>
      <c r="BJ80" s="408">
        <v>30565359.57</v>
      </c>
      <c r="BK80" s="408">
        <v>27052155.809999999</v>
      </c>
      <c r="BL80" s="408">
        <v>24755603.530000001</v>
      </c>
      <c r="BM80" s="408">
        <v>19710517.449999999</v>
      </c>
      <c r="BN80" s="408"/>
      <c r="BO80" s="408"/>
      <c r="BP80" s="408"/>
      <c r="BQ80" s="408"/>
      <c r="BR80" s="408"/>
      <c r="BS80" s="408"/>
      <c r="BT80" s="408"/>
      <c r="BU80" s="327">
        <f t="shared" ref="BU80:CD85" si="73">O80-C80</f>
        <v>-1934162.1799999978</v>
      </c>
      <c r="BV80" s="150">
        <f t="shared" si="73"/>
        <v>639471.88999999873</v>
      </c>
      <c r="BW80" s="150">
        <f t="shared" si="73"/>
        <v>1151298.0999999996</v>
      </c>
      <c r="BX80" s="150">
        <f t="shared" si="73"/>
        <v>2013703.3600000013</v>
      </c>
      <c r="BY80" s="150">
        <f t="shared" si="73"/>
        <v>2489951.4099999964</v>
      </c>
      <c r="BZ80" s="150">
        <f t="shared" si="73"/>
        <v>1332159.799999997</v>
      </c>
      <c r="CA80" s="150">
        <f t="shared" si="73"/>
        <v>266530.96000000089</v>
      </c>
      <c r="CB80" s="150">
        <f t="shared" si="73"/>
        <v>981654.16999999993</v>
      </c>
      <c r="CC80" s="150">
        <f t="shared" si="73"/>
        <v>-194862.00999999791</v>
      </c>
      <c r="CD80" s="169">
        <f t="shared" si="73"/>
        <v>-1673404.7699999996</v>
      </c>
      <c r="CE80" s="390"/>
    </row>
    <row r="81" spans="1:8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42">
        <v>4365341.84</v>
      </c>
      <c r="BI81" s="408">
        <v>4869165.53</v>
      </c>
      <c r="BJ81" s="408">
        <v>5620340.5199999996</v>
      </c>
      <c r="BK81" s="408">
        <v>5704274.1799999997</v>
      </c>
      <c r="BL81" s="408">
        <v>4967121.09</v>
      </c>
      <c r="BM81" s="408">
        <v>3704725.65</v>
      </c>
      <c r="BN81" s="408"/>
      <c r="BO81" s="408"/>
      <c r="BP81" s="408"/>
      <c r="BQ81" s="408"/>
      <c r="BR81" s="408"/>
      <c r="BS81" s="408"/>
      <c r="BT81" s="408"/>
      <c r="BU81" s="327">
        <f t="shared" si="73"/>
        <v>-307792.87999999989</v>
      </c>
      <c r="BV81" s="150">
        <f t="shared" si="73"/>
        <v>101807.87999999989</v>
      </c>
      <c r="BW81" s="150">
        <f t="shared" si="73"/>
        <v>138217.55000000028</v>
      </c>
      <c r="BX81" s="150">
        <f t="shared" si="73"/>
        <v>456747.76000000024</v>
      </c>
      <c r="BY81" s="150">
        <f t="shared" si="73"/>
        <v>503876.60000000009</v>
      </c>
      <c r="BZ81" s="150">
        <f t="shared" si="73"/>
        <v>457416.15000000037</v>
      </c>
      <c r="CA81" s="150">
        <f t="shared" si="73"/>
        <v>286907.65999999968</v>
      </c>
      <c r="CB81" s="150">
        <f t="shared" si="73"/>
        <v>480707.33999999985</v>
      </c>
      <c r="CC81" s="150">
        <f t="shared" si="73"/>
        <v>325311.01000000024</v>
      </c>
      <c r="CD81" s="169">
        <f t="shared" si="73"/>
        <v>156714.02000000002</v>
      </c>
      <c r="CE81" s="390"/>
    </row>
    <row r="82" spans="1:8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42">
        <v>7692124.8699999992</v>
      </c>
      <c r="BI82" s="408">
        <v>8459981.870000001</v>
      </c>
      <c r="BJ82" s="408">
        <v>15342866.699999999</v>
      </c>
      <c r="BK82" s="408">
        <v>16945078.719999999</v>
      </c>
      <c r="BL82" s="408">
        <v>15852155.27</v>
      </c>
      <c r="BM82" s="408">
        <v>15095924.76</v>
      </c>
      <c r="BN82" s="408"/>
      <c r="BO82" s="408"/>
      <c r="BP82" s="408"/>
      <c r="BQ82" s="408"/>
      <c r="BR82" s="408"/>
      <c r="BS82" s="408"/>
      <c r="BT82" s="408"/>
      <c r="BU82" s="327">
        <f t="shared" si="73"/>
        <v>-3150106.9800000004</v>
      </c>
      <c r="BV82" s="150">
        <f t="shared" si="73"/>
        <v>-1236056.8400000008</v>
      </c>
      <c r="BW82" s="150">
        <f t="shared" si="73"/>
        <v>-1409805.8599999994</v>
      </c>
      <c r="BX82" s="150">
        <f t="shared" si="73"/>
        <v>-745121.6400000006</v>
      </c>
      <c r="BY82" s="150">
        <f t="shared" si="73"/>
        <v>-904774.43999999855</v>
      </c>
      <c r="BZ82" s="150">
        <f t="shared" si="73"/>
        <v>-1396324.2299999986</v>
      </c>
      <c r="CA82" s="150">
        <f t="shared" si="73"/>
        <v>-1085842.8900000015</v>
      </c>
      <c r="CB82" s="150">
        <f t="shared" si="73"/>
        <v>-115359.33000000007</v>
      </c>
      <c r="CC82" s="150">
        <f t="shared" si="73"/>
        <v>-1221383.1299999999</v>
      </c>
      <c r="CD82" s="169">
        <f t="shared" si="73"/>
        <v>-871948.77000000048</v>
      </c>
      <c r="CE82" s="390"/>
    </row>
    <row r="83" spans="1:8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42">
        <v>7402290.8699999992</v>
      </c>
      <c r="BI83" s="408">
        <v>6411249.4099999992</v>
      </c>
      <c r="BJ83" s="408">
        <v>0</v>
      </c>
      <c r="BK83" s="408">
        <v>13448592.029999999</v>
      </c>
      <c r="BL83" s="408">
        <v>7840940.5700000003</v>
      </c>
      <c r="BM83" s="408">
        <v>9787420.7599999998</v>
      </c>
      <c r="BN83" s="408"/>
      <c r="BO83" s="408"/>
      <c r="BP83" s="408"/>
      <c r="BQ83" s="408"/>
      <c r="BR83" s="408"/>
      <c r="BS83" s="408"/>
      <c r="BT83" s="408"/>
      <c r="BU83" s="327">
        <f t="shared" si="73"/>
        <v>-2722059.879999999</v>
      </c>
      <c r="BV83" s="150">
        <f t="shared" si="73"/>
        <v>-3230974.8100000005</v>
      </c>
      <c r="BW83" s="150">
        <f t="shared" si="73"/>
        <v>575377.36000000034</v>
      </c>
      <c r="BX83" s="150">
        <f t="shared" si="73"/>
        <v>-1957498.0999999996</v>
      </c>
      <c r="BY83" s="150">
        <f t="shared" si="73"/>
        <v>-2018647.459999999</v>
      </c>
      <c r="BZ83" s="150">
        <f t="shared" si="73"/>
        <v>-296436.09999999963</v>
      </c>
      <c r="CA83" s="150">
        <f t="shared" si="73"/>
        <v>-2598809.1799999978</v>
      </c>
      <c r="CB83" s="150">
        <f t="shared" si="73"/>
        <v>742069.18000000063</v>
      </c>
      <c r="CC83" s="150">
        <f t="shared" si="73"/>
        <v>-3538944.2700000014</v>
      </c>
      <c r="CD83" s="169">
        <f t="shared" si="73"/>
        <v>647095.8900000006</v>
      </c>
      <c r="CE83" s="390"/>
    </row>
    <row r="84" spans="1:8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42">
        <v>-2389753.69</v>
      </c>
      <c r="BI84" s="408">
        <v>3827765.1799999997</v>
      </c>
      <c r="BJ84" s="408">
        <v>806752.26</v>
      </c>
      <c r="BK84" s="408">
        <v>299657.90000000002</v>
      </c>
      <c r="BL84" s="408">
        <v>257593.49</v>
      </c>
      <c r="BM84" s="408">
        <v>181542.39</v>
      </c>
      <c r="BN84" s="408"/>
      <c r="BO84" s="408"/>
      <c r="BP84" s="408"/>
      <c r="BQ84" s="408"/>
      <c r="BR84" s="408"/>
      <c r="BS84" s="408"/>
      <c r="BT84" s="408"/>
      <c r="BU84" s="327">
        <f t="shared" si="73"/>
        <v>-51900.270000000077</v>
      </c>
      <c r="BV84" s="150">
        <f t="shared" si="73"/>
        <v>-49534.619999999995</v>
      </c>
      <c r="BW84" s="150">
        <f t="shared" si="73"/>
        <v>-43884.429999999935</v>
      </c>
      <c r="BX84" s="150">
        <f t="shared" si="73"/>
        <v>-43775.769999999902</v>
      </c>
      <c r="BY84" s="150">
        <f t="shared" si="73"/>
        <v>-52865.890000000014</v>
      </c>
      <c r="BZ84" s="150">
        <f t="shared" si="73"/>
        <v>-63592.159999999974</v>
      </c>
      <c r="CA84" s="150">
        <f t="shared" si="73"/>
        <v>-61799.179999999993</v>
      </c>
      <c r="CB84" s="150">
        <f t="shared" si="73"/>
        <v>-64100.219999999972</v>
      </c>
      <c r="CC84" s="150">
        <f t="shared" si="73"/>
        <v>-51902.820000000065</v>
      </c>
      <c r="CD84" s="169">
        <f t="shared" si="73"/>
        <v>-49999.599999999977</v>
      </c>
      <c r="CE84" s="390"/>
    </row>
    <row r="85" spans="1:8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42">
        <v>40498599.859999999</v>
      </c>
      <c r="BI85" s="408">
        <v>50623023.07</v>
      </c>
      <c r="BJ85" s="408">
        <v>52335319.049999997</v>
      </c>
      <c r="BK85" s="408">
        <v>63449758.640000001</v>
      </c>
      <c r="BL85" s="408">
        <v>53673413.950000003</v>
      </c>
      <c r="BM85" s="408">
        <v>48480131.009999998</v>
      </c>
      <c r="BN85" s="408"/>
      <c r="BO85" s="408"/>
      <c r="BP85" s="408"/>
      <c r="BQ85" s="408"/>
      <c r="BR85" s="408"/>
      <c r="BS85" s="408"/>
      <c r="BT85" s="408"/>
      <c r="BU85" s="329">
        <f t="shared" si="73"/>
        <v>-8166022.1899999939</v>
      </c>
      <c r="BV85" s="159">
        <f t="shared" si="73"/>
        <v>-3775286.4999999925</v>
      </c>
      <c r="BW85" s="159">
        <f t="shared" si="73"/>
        <v>411202.72000000626</v>
      </c>
      <c r="BX85" s="159">
        <f t="shared" si="73"/>
        <v>-275944.3900000006</v>
      </c>
      <c r="BY85" s="159">
        <f t="shared" si="73"/>
        <v>17540.219999998808</v>
      </c>
      <c r="BZ85" s="159">
        <f t="shared" si="73"/>
        <v>33223.460000000894</v>
      </c>
      <c r="CA85" s="159">
        <f t="shared" si="73"/>
        <v>-3193012.629999999</v>
      </c>
      <c r="CB85" s="159">
        <f t="shared" si="73"/>
        <v>2024971.1399999969</v>
      </c>
      <c r="CC85" s="159">
        <f t="shared" si="73"/>
        <v>-4681781.2199999988</v>
      </c>
      <c r="CD85" s="173">
        <f t="shared" si="73"/>
        <v>-1791543.2300000004</v>
      </c>
      <c r="CE85" s="390"/>
    </row>
    <row r="86" spans="1:8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  <c r="CE86" s="390"/>
    </row>
    <row r="87" spans="1:8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46">
        <v>4170201.5899999947</v>
      </c>
      <c r="BI87" s="410">
        <v>4769362.7800000012</v>
      </c>
      <c r="BJ87" s="410">
        <v>4923164.04</v>
      </c>
      <c r="BK87" s="410">
        <v>4409808.9800000004</v>
      </c>
      <c r="BL87" s="410">
        <v>4037842.76</v>
      </c>
      <c r="BM87" s="410">
        <v>3165563.29</v>
      </c>
      <c r="BN87" s="410"/>
      <c r="BO87" s="410"/>
      <c r="BP87" s="410"/>
      <c r="BQ87" s="410"/>
      <c r="BR87" s="410"/>
      <c r="BS87" s="410"/>
      <c r="BT87" s="410"/>
      <c r="BU87" s="327">
        <f t="shared" ref="BU87:CD92" si="80">O87-C87</f>
        <v>229336.77090891404</v>
      </c>
      <c r="BV87" s="150">
        <f t="shared" si="80"/>
        <v>3024.4491335754283</v>
      </c>
      <c r="BW87" s="150">
        <f t="shared" si="80"/>
        <v>87521.429364338983</v>
      </c>
      <c r="BX87" s="150">
        <f t="shared" si="80"/>
        <v>177216.39214321412</v>
      </c>
      <c r="BY87" s="150">
        <f t="shared" si="80"/>
        <v>655242.78322097892</v>
      </c>
      <c r="BZ87" s="150">
        <f t="shared" si="80"/>
        <v>441265.98111424595</v>
      </c>
      <c r="CA87" s="150">
        <f t="shared" si="80"/>
        <v>179328.61001699278</v>
      </c>
      <c r="CB87" s="150">
        <f t="shared" si="80"/>
        <v>17780.772036744282</v>
      </c>
      <c r="CC87" s="150">
        <f t="shared" si="80"/>
        <v>-152157.45426023798</v>
      </c>
      <c r="CD87" s="169">
        <f t="shared" si="80"/>
        <v>269464.12000001548</v>
      </c>
      <c r="CE87" s="390"/>
    </row>
    <row r="88" spans="1:8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46">
        <v>1044934.600000001</v>
      </c>
      <c r="BI88" s="410">
        <v>1107698.2099999995</v>
      </c>
      <c r="BJ88" s="410">
        <v>1866548.66</v>
      </c>
      <c r="BK88" s="410">
        <v>1900484.5</v>
      </c>
      <c r="BL88" s="410">
        <v>1635952.51</v>
      </c>
      <c r="BM88" s="410">
        <v>1216421.6000000001</v>
      </c>
      <c r="BN88" s="410"/>
      <c r="BO88" s="410"/>
      <c r="BP88" s="410"/>
      <c r="BQ88" s="410"/>
      <c r="BR88" s="410"/>
      <c r="BS88" s="410"/>
      <c r="BT88" s="410"/>
      <c r="BU88" s="327">
        <f t="shared" si="80"/>
        <v>53409.866639699903</v>
      </c>
      <c r="BV88" s="150">
        <f t="shared" si="80"/>
        <v>56460.261083993246</v>
      </c>
      <c r="BW88" s="150">
        <f t="shared" si="80"/>
        <v>21305.534693388036</v>
      </c>
      <c r="BX88" s="150">
        <f t="shared" si="80"/>
        <v>89758.140454347711</v>
      </c>
      <c r="BY88" s="150">
        <f t="shared" si="80"/>
        <v>171118.02635273524</v>
      </c>
      <c r="BZ88" s="150">
        <f t="shared" si="80"/>
        <v>126963.10246375448</v>
      </c>
      <c r="CA88" s="150">
        <f t="shared" si="80"/>
        <v>-5753.7892437195405</v>
      </c>
      <c r="CB88" s="150">
        <f t="shared" si="80"/>
        <v>-10097.443683229154</v>
      </c>
      <c r="CC88" s="150">
        <f t="shared" si="80"/>
        <v>-48345.997827051557</v>
      </c>
      <c r="CD88" s="169">
        <f t="shared" si="80"/>
        <v>82343.070000002044</v>
      </c>
      <c r="CE88" s="390"/>
    </row>
    <row r="89" spans="1:8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46">
        <v>3241609.0299999993</v>
      </c>
      <c r="BI89" s="410">
        <v>3438755.4700000016</v>
      </c>
      <c r="BJ89" s="410">
        <v>5407052.1799999997</v>
      </c>
      <c r="BK89" s="410">
        <v>5987895.1299999999</v>
      </c>
      <c r="BL89" s="410">
        <v>5317497.18</v>
      </c>
      <c r="BM89" s="410">
        <v>4890005.88</v>
      </c>
      <c r="BN89" s="410"/>
      <c r="BO89" s="410"/>
      <c r="BP89" s="410"/>
      <c r="BQ89" s="410"/>
      <c r="BR89" s="410"/>
      <c r="BS89" s="410"/>
      <c r="BT89" s="410"/>
      <c r="BU89" s="327">
        <f t="shared" si="80"/>
        <v>306030.13499752292</v>
      </c>
      <c r="BV89" s="150">
        <f t="shared" si="80"/>
        <v>-42504.487105693668</v>
      </c>
      <c r="BW89" s="150">
        <f t="shared" si="80"/>
        <v>-97994.876755678095</v>
      </c>
      <c r="BX89" s="150">
        <f t="shared" si="80"/>
        <v>186684.29476932297</v>
      </c>
      <c r="BY89" s="150">
        <f t="shared" si="80"/>
        <v>288799.14592443686</v>
      </c>
      <c r="BZ89" s="150">
        <f t="shared" si="80"/>
        <v>16194.565231525339</v>
      </c>
      <c r="CA89" s="150">
        <f t="shared" si="80"/>
        <v>284859.84748213412</v>
      </c>
      <c r="CB89" s="150">
        <f t="shared" si="80"/>
        <v>147181.68481093086</v>
      </c>
      <c r="CC89" s="150">
        <f t="shared" si="80"/>
        <v>-204884.05286160531</v>
      </c>
      <c r="CD89" s="169">
        <f t="shared" si="80"/>
        <v>-3922.0999999972992</v>
      </c>
      <c r="CE89" s="390"/>
    </row>
    <row r="90" spans="1:8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46">
        <v>4967343.6599999946</v>
      </c>
      <c r="BI90" s="410">
        <v>5083862.339999998</v>
      </c>
      <c r="BJ90" s="410">
        <v>0</v>
      </c>
      <c r="BK90" s="410">
        <v>4640735.49</v>
      </c>
      <c r="BL90" s="410">
        <v>2783655.99</v>
      </c>
      <c r="BM90" s="410">
        <v>3480222.5</v>
      </c>
      <c r="BN90" s="410"/>
      <c r="BO90" s="410"/>
      <c r="BP90" s="410"/>
      <c r="BQ90" s="410"/>
      <c r="BR90" s="410"/>
      <c r="BS90" s="410"/>
      <c r="BT90" s="410"/>
      <c r="BU90" s="327">
        <f t="shared" si="80"/>
        <v>961723.0972064822</v>
      </c>
      <c r="BV90" s="150">
        <f t="shared" si="80"/>
        <v>116406.8587481291</v>
      </c>
      <c r="BW90" s="150">
        <f t="shared" si="80"/>
        <v>-93445.150255285669</v>
      </c>
      <c r="BX90" s="150">
        <f t="shared" si="80"/>
        <v>131198.75651650084</v>
      </c>
      <c r="BY90" s="150">
        <f t="shared" si="80"/>
        <v>126014.74463228509</v>
      </c>
      <c r="BZ90" s="150">
        <f t="shared" si="80"/>
        <v>-559286.69483302813</v>
      </c>
      <c r="CA90" s="150">
        <f t="shared" si="80"/>
        <v>107123.73096504249</v>
      </c>
      <c r="CB90" s="150">
        <f t="shared" si="80"/>
        <v>-102780.71615329664</v>
      </c>
      <c r="CC90" s="150">
        <f t="shared" si="80"/>
        <v>-1093.6441430193372</v>
      </c>
      <c r="CD90" s="169">
        <f t="shared" si="80"/>
        <v>145033.69999999786</v>
      </c>
      <c r="CE90" s="390"/>
    </row>
    <row r="91" spans="1:8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46">
        <v>176573.67999999985</v>
      </c>
      <c r="BI91" s="410">
        <v>364136.98999999883</v>
      </c>
      <c r="BJ91" s="410">
        <v>208909.5</v>
      </c>
      <c r="BK91" s="410">
        <v>86619.12</v>
      </c>
      <c r="BL91" s="410">
        <v>79859.320000000007</v>
      </c>
      <c r="BM91" s="410">
        <v>67460.05</v>
      </c>
      <c r="BN91" s="410"/>
      <c r="BO91" s="410"/>
      <c r="BP91" s="410"/>
      <c r="BQ91" s="410"/>
      <c r="BR91" s="410"/>
      <c r="BS91" s="410"/>
      <c r="BT91" s="410"/>
      <c r="BU91" s="327">
        <f t="shared" si="80"/>
        <v>16962.510247385129</v>
      </c>
      <c r="BV91" s="150">
        <f t="shared" si="80"/>
        <v>6047.5981399848533</v>
      </c>
      <c r="BW91" s="150">
        <f t="shared" si="80"/>
        <v>-11904.707046768337</v>
      </c>
      <c r="BX91" s="150">
        <f t="shared" si="80"/>
        <v>-18705.11388338753</v>
      </c>
      <c r="BY91" s="150">
        <f t="shared" si="80"/>
        <v>-59614.910130448625</v>
      </c>
      <c r="BZ91" s="150">
        <f t="shared" si="80"/>
        <v>-79122.423976510923</v>
      </c>
      <c r="CA91" s="150">
        <f t="shared" si="80"/>
        <v>-31664.609220446495</v>
      </c>
      <c r="CB91" s="150">
        <f t="shared" si="80"/>
        <v>-3484.007011137699</v>
      </c>
      <c r="CC91" s="150">
        <f t="shared" si="80"/>
        <v>19080.90909191611</v>
      </c>
      <c r="CD91" s="169">
        <f t="shared" si="80"/>
        <v>-13820.410000000324</v>
      </c>
      <c r="CE91" s="390"/>
    </row>
    <row r="92" spans="1:8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46">
        <v>13600662.559999989</v>
      </c>
      <c r="BI92" s="410">
        <v>14763815.789999997</v>
      </c>
      <c r="BJ92" s="410">
        <v>12405674.380000001</v>
      </c>
      <c r="BK92" s="410">
        <v>17025543.219999999</v>
      </c>
      <c r="BL92" s="410">
        <v>13854807.76</v>
      </c>
      <c r="BM92" s="410">
        <v>12819673.32</v>
      </c>
      <c r="BN92" s="410"/>
      <c r="BO92" s="410"/>
      <c r="BP92" s="410"/>
      <c r="BQ92" s="410"/>
      <c r="BR92" s="410"/>
      <c r="BS92" s="410"/>
      <c r="BT92" s="410"/>
      <c r="BU92" s="329">
        <f t="shared" si="80"/>
        <v>1567462.3800000045</v>
      </c>
      <c r="BV92" s="159">
        <f t="shared" si="80"/>
        <v>139434.67999998853</v>
      </c>
      <c r="BW92" s="159">
        <f t="shared" si="80"/>
        <v>-94517.770000003278</v>
      </c>
      <c r="BX92" s="159">
        <f t="shared" si="80"/>
        <v>566152.46999999881</v>
      </c>
      <c r="BY92" s="159">
        <f t="shared" si="80"/>
        <v>1181559.7899999861</v>
      </c>
      <c r="BZ92" s="159">
        <f t="shared" si="80"/>
        <v>-53985.470000011846</v>
      </c>
      <c r="CA92" s="159">
        <f t="shared" si="80"/>
        <v>533893.79000000469</v>
      </c>
      <c r="CB92" s="159">
        <f t="shared" si="80"/>
        <v>48600.290000012144</v>
      </c>
      <c r="CC92" s="159">
        <f t="shared" si="80"/>
        <v>-387400.24000000022</v>
      </c>
      <c r="CD92" s="173">
        <f t="shared" si="80"/>
        <v>479098.38000001945</v>
      </c>
      <c r="CE92" s="390"/>
    </row>
    <row r="93" spans="1:8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  <c r="CE93" s="390"/>
    </row>
    <row r="94" spans="1:8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42">
        <v>27598797.559999999</v>
      </c>
      <c r="BI94" s="411">
        <v>31824223.859999999</v>
      </c>
      <c r="BJ94" s="411">
        <v>35488523.609999999</v>
      </c>
      <c r="BK94" s="411">
        <v>31461964.789999999</v>
      </c>
      <c r="BL94" s="411">
        <v>28793446.289999999</v>
      </c>
      <c r="BM94" s="411">
        <v>22876080.739999998</v>
      </c>
      <c r="BN94" s="411"/>
      <c r="BO94" s="411"/>
      <c r="BP94" s="411"/>
      <c r="BQ94" s="411"/>
      <c r="BR94" s="411"/>
      <c r="BS94" s="411"/>
      <c r="BT94" s="411"/>
      <c r="BU94" s="329">
        <f t="shared" ref="BU94:CD99" si="93">O94-C94</f>
        <v>-1704825.4090910852</v>
      </c>
      <c r="BV94" s="159">
        <f t="shared" si="93"/>
        <v>642496.33913357183</v>
      </c>
      <c r="BW94" s="159">
        <f t="shared" si="93"/>
        <v>1238819.5293643363</v>
      </c>
      <c r="BX94" s="159">
        <f t="shared" si="93"/>
        <v>2190919.7521432154</v>
      </c>
      <c r="BY94" s="159">
        <f t="shared" si="93"/>
        <v>3145194.1932209767</v>
      </c>
      <c r="BZ94" s="159">
        <f t="shared" si="93"/>
        <v>1773425.781114243</v>
      </c>
      <c r="CA94" s="159">
        <f t="shared" si="93"/>
        <v>445859.57001699507</v>
      </c>
      <c r="CB94" s="159">
        <f t="shared" si="93"/>
        <v>999434.94203674421</v>
      </c>
      <c r="CC94" s="159">
        <f t="shared" si="93"/>
        <v>-347019.46426023543</v>
      </c>
      <c r="CD94" s="173">
        <f t="shared" si="93"/>
        <v>-1403940.6499999836</v>
      </c>
      <c r="CE94" s="390"/>
    </row>
    <row r="95" spans="1:8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42">
        <v>5410276.4400000013</v>
      </c>
      <c r="BI95" s="411">
        <v>5976863.7400000002</v>
      </c>
      <c r="BJ95" s="411">
        <v>7486889.1799999997</v>
      </c>
      <c r="BK95" s="411">
        <v>7604758.6799999997</v>
      </c>
      <c r="BL95" s="411">
        <v>6603073.5999999996</v>
      </c>
      <c r="BM95" s="411">
        <v>4921147.25</v>
      </c>
      <c r="BN95" s="411"/>
      <c r="BO95" s="411"/>
      <c r="BP95" s="411"/>
      <c r="BQ95" s="411"/>
      <c r="BR95" s="411"/>
      <c r="BS95" s="411"/>
      <c r="BT95" s="411"/>
      <c r="BU95" s="329">
        <f t="shared" si="93"/>
        <v>-254383.0133603001</v>
      </c>
      <c r="BV95" s="159">
        <f t="shared" si="93"/>
        <v>158268.14108399302</v>
      </c>
      <c r="BW95" s="159">
        <f t="shared" si="93"/>
        <v>159523.08469338808</v>
      </c>
      <c r="BX95" s="159">
        <f t="shared" si="93"/>
        <v>546505.90045434795</v>
      </c>
      <c r="BY95" s="159">
        <f t="shared" si="93"/>
        <v>674994.6263527358</v>
      </c>
      <c r="BZ95" s="159">
        <f t="shared" si="93"/>
        <v>584379.2524637552</v>
      </c>
      <c r="CA95" s="159">
        <f t="shared" si="93"/>
        <v>281153.87075628014</v>
      </c>
      <c r="CB95" s="159">
        <f t="shared" si="93"/>
        <v>470609.89631677093</v>
      </c>
      <c r="CC95" s="159">
        <f t="shared" si="93"/>
        <v>276965.01217294903</v>
      </c>
      <c r="CD95" s="173">
        <f t="shared" si="93"/>
        <v>239057.09000000218</v>
      </c>
      <c r="CE95" s="390"/>
    </row>
    <row r="96" spans="1:8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42">
        <v>10933733.899999999</v>
      </c>
      <c r="BI96" s="411">
        <v>11898737.340000004</v>
      </c>
      <c r="BJ96" s="411">
        <v>20749918.879999999</v>
      </c>
      <c r="BK96" s="411">
        <v>22932973.850000001</v>
      </c>
      <c r="BL96" s="411">
        <v>21169652.449999999</v>
      </c>
      <c r="BM96" s="411">
        <v>19985930.640000001</v>
      </c>
      <c r="BN96" s="411"/>
      <c r="BO96" s="411"/>
      <c r="BP96" s="411"/>
      <c r="BQ96" s="411"/>
      <c r="BR96" s="411"/>
      <c r="BS96" s="411"/>
      <c r="BT96" s="411"/>
      <c r="BU96" s="329">
        <f t="shared" si="93"/>
        <v>-2844076.845002478</v>
      </c>
      <c r="BV96" s="159">
        <f t="shared" si="93"/>
        <v>-1278561.3271056954</v>
      </c>
      <c r="BW96" s="159">
        <f t="shared" si="93"/>
        <v>-1507800.7367556775</v>
      </c>
      <c r="BX96" s="159">
        <f t="shared" si="93"/>
        <v>-558437.3452306781</v>
      </c>
      <c r="BY96" s="159">
        <f t="shared" si="93"/>
        <v>-615975.29407556169</v>
      </c>
      <c r="BZ96" s="159">
        <f t="shared" si="93"/>
        <v>-1380129.6647684742</v>
      </c>
      <c r="CA96" s="159">
        <f t="shared" si="93"/>
        <v>-800983.04251786694</v>
      </c>
      <c r="CB96" s="159">
        <f t="shared" si="93"/>
        <v>31822.354810930789</v>
      </c>
      <c r="CC96" s="159">
        <f t="shared" si="93"/>
        <v>-1426267.1828616047</v>
      </c>
      <c r="CD96" s="173">
        <f t="shared" si="93"/>
        <v>-875870.86999999732</v>
      </c>
      <c r="CE96" s="390"/>
    </row>
    <row r="97" spans="1:8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42">
        <v>12369634.529999994</v>
      </c>
      <c r="BI97" s="411">
        <v>11495111.749999996</v>
      </c>
      <c r="BJ97" s="411">
        <v>0</v>
      </c>
      <c r="BK97" s="411">
        <v>18089327.520000003</v>
      </c>
      <c r="BL97" s="411">
        <v>10624596.560000001</v>
      </c>
      <c r="BM97" s="411">
        <v>13267643.26</v>
      </c>
      <c r="BN97" s="411"/>
      <c r="BO97" s="411"/>
      <c r="BP97" s="411"/>
      <c r="BQ97" s="411"/>
      <c r="BR97" s="411"/>
      <c r="BS97" s="411"/>
      <c r="BT97" s="411"/>
      <c r="BU97" s="329">
        <f t="shared" si="93"/>
        <v>-1760336.7827935163</v>
      </c>
      <c r="BV97" s="159">
        <f t="shared" si="93"/>
        <v>-3114567.9512518719</v>
      </c>
      <c r="BW97" s="159">
        <f t="shared" si="93"/>
        <v>481932.2097447142</v>
      </c>
      <c r="BX97" s="159">
        <f t="shared" si="93"/>
        <v>-1826299.3434834983</v>
      </c>
      <c r="BY97" s="159">
        <f t="shared" si="93"/>
        <v>-1892632.7153677158</v>
      </c>
      <c r="BZ97" s="159">
        <f t="shared" si="93"/>
        <v>-855722.79483302869</v>
      </c>
      <c r="CA97" s="159">
        <f t="shared" si="93"/>
        <v>-2491685.4490349554</v>
      </c>
      <c r="CB97" s="159">
        <f t="shared" si="93"/>
        <v>639288.46384670399</v>
      </c>
      <c r="CC97" s="159">
        <f t="shared" si="93"/>
        <v>-3540037.9141430203</v>
      </c>
      <c r="CD97" s="173">
        <f t="shared" si="93"/>
        <v>792129.58999999985</v>
      </c>
      <c r="CE97" s="390"/>
    </row>
    <row r="98" spans="1:8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42">
        <v>-2213180.0100000002</v>
      </c>
      <c r="BI98" s="411">
        <v>4191902.1699999985</v>
      </c>
      <c r="BJ98" s="411">
        <v>1015661.76</v>
      </c>
      <c r="BK98" s="411">
        <v>386277.02</v>
      </c>
      <c r="BL98" s="411">
        <v>337452.81</v>
      </c>
      <c r="BM98" s="411">
        <v>249002.44</v>
      </c>
      <c r="BN98" s="411"/>
      <c r="BO98" s="411"/>
      <c r="BP98" s="411"/>
      <c r="BQ98" s="411"/>
      <c r="BR98" s="411"/>
      <c r="BS98" s="411"/>
      <c r="BT98" s="411"/>
      <c r="BU98" s="329">
        <f t="shared" si="93"/>
        <v>-34937.759752614889</v>
      </c>
      <c r="BV98" s="159">
        <f t="shared" si="93"/>
        <v>-43487.021860015113</v>
      </c>
      <c r="BW98" s="159">
        <f t="shared" si="93"/>
        <v>-55789.137046768214</v>
      </c>
      <c r="BX98" s="159">
        <f t="shared" si="93"/>
        <v>-62480.883883387432</v>
      </c>
      <c r="BY98" s="159">
        <f t="shared" si="93"/>
        <v>-112480.80013044865</v>
      </c>
      <c r="BZ98" s="159">
        <f t="shared" si="93"/>
        <v>-142714.58397651091</v>
      </c>
      <c r="CA98" s="159">
        <f t="shared" si="93"/>
        <v>-93463.789220446488</v>
      </c>
      <c r="CB98" s="159">
        <f t="shared" si="93"/>
        <v>-67584.227011137642</v>
      </c>
      <c r="CC98" s="159">
        <f t="shared" si="93"/>
        <v>-32821.910908083897</v>
      </c>
      <c r="CD98" s="173">
        <f t="shared" si="93"/>
        <v>-63820.010000000359</v>
      </c>
      <c r="CE98" s="390"/>
    </row>
    <row r="99" spans="1:8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436">
        <v>54099262.419999994</v>
      </c>
      <c r="BI99" s="516">
        <v>65386838.859999999</v>
      </c>
      <c r="BJ99" s="516">
        <v>64740993.43</v>
      </c>
      <c r="BK99" s="516">
        <v>80475301.859999999</v>
      </c>
      <c r="BL99" s="516">
        <v>67528221.709999993</v>
      </c>
      <c r="BM99" s="516">
        <v>61299804.329999998</v>
      </c>
      <c r="BN99" s="516"/>
      <c r="BO99" s="516"/>
      <c r="BP99" s="516"/>
      <c r="BQ99" s="516"/>
      <c r="BR99" s="516"/>
      <c r="BS99" s="516"/>
      <c r="BT99" s="516"/>
      <c r="BU99" s="328">
        <f t="shared" si="93"/>
        <v>-6598559.8099999875</v>
      </c>
      <c r="BV99" s="158">
        <f t="shared" si="93"/>
        <v>-3635851.8200000226</v>
      </c>
      <c r="BW99" s="158">
        <f t="shared" si="93"/>
        <v>316684.94999999553</v>
      </c>
      <c r="BX99" s="158">
        <f t="shared" si="93"/>
        <v>290208.07999999076</v>
      </c>
      <c r="BY99" s="158">
        <f t="shared" si="93"/>
        <v>1199100.009999983</v>
      </c>
      <c r="BZ99" s="158">
        <f t="shared" si="93"/>
        <v>-20762.010000020266</v>
      </c>
      <c r="CA99" s="158">
        <f t="shared" si="93"/>
        <v>-2659118.8400000036</v>
      </c>
      <c r="CB99" s="158">
        <f t="shared" si="93"/>
        <v>2073571.4300000072</v>
      </c>
      <c r="CC99" s="158">
        <f t="shared" si="93"/>
        <v>-5069181.4599999934</v>
      </c>
      <c r="CD99" s="171">
        <f t="shared" si="93"/>
        <v>-1312444.8499999791</v>
      </c>
      <c r="CE99" s="390"/>
    </row>
    <row r="100" spans="1:8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  <c r="CE100" s="391"/>
    </row>
    <row r="101" spans="1:8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42">
        <v>20741651.809999999</v>
      </c>
      <c r="BI101" s="408">
        <v>25674679.960000001</v>
      </c>
      <c r="BJ101" s="408">
        <v>25275899.859999999</v>
      </c>
      <c r="BK101" s="408">
        <v>25878474.800000001</v>
      </c>
      <c r="BL101" s="408">
        <v>25788976.960000001</v>
      </c>
      <c r="BM101" s="408">
        <v>22936646.850000001</v>
      </c>
      <c r="BN101" s="408"/>
      <c r="BO101" s="408"/>
      <c r="BP101" s="408"/>
      <c r="BQ101" s="408"/>
      <c r="BR101" s="408"/>
      <c r="BS101" s="408"/>
      <c r="BT101" s="408"/>
      <c r="BU101" s="261">
        <f t="shared" ref="BU101:CD106" si="100">O101-C101</f>
        <v>-1261435.1999999993</v>
      </c>
      <c r="BV101" s="66">
        <f t="shared" si="100"/>
        <v>-2019874.4699999988</v>
      </c>
      <c r="BW101" s="66">
        <f t="shared" si="100"/>
        <v>-1158248.4600000009</v>
      </c>
      <c r="BX101" s="66">
        <f t="shared" si="100"/>
        <v>2267841.8600000013</v>
      </c>
      <c r="BY101" s="66">
        <f t="shared" si="100"/>
        <v>1106781.3000000007</v>
      </c>
      <c r="BZ101" s="66">
        <f t="shared" si="100"/>
        <v>1609205.6000000015</v>
      </c>
      <c r="CA101" s="66">
        <f t="shared" si="100"/>
        <v>494016.70999999717</v>
      </c>
      <c r="CB101" s="66">
        <f t="shared" si="100"/>
        <v>-1302167.9299999997</v>
      </c>
      <c r="CC101" s="66">
        <f t="shared" si="100"/>
        <v>1043400.0700000003</v>
      </c>
      <c r="CD101" s="106">
        <f t="shared" si="100"/>
        <v>403865.45000000112</v>
      </c>
      <c r="CE101" s="359"/>
    </row>
    <row r="102" spans="1:8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42">
        <v>2782666.39</v>
      </c>
      <c r="BI102" s="408">
        <v>3699057.05</v>
      </c>
      <c r="BJ102" s="408">
        <v>3392644.69</v>
      </c>
      <c r="BK102" s="408">
        <v>3880467.33</v>
      </c>
      <c r="BL102" s="408">
        <v>4095057.98</v>
      </c>
      <c r="BM102" s="408">
        <v>3285464.18</v>
      </c>
      <c r="BN102" s="408"/>
      <c r="BO102" s="408"/>
      <c r="BP102" s="408"/>
      <c r="BQ102" s="408"/>
      <c r="BR102" s="408"/>
      <c r="BS102" s="408"/>
      <c r="BT102" s="408"/>
      <c r="BU102" s="261">
        <f t="shared" si="100"/>
        <v>-738600.5700000003</v>
      </c>
      <c r="BV102" s="66">
        <f t="shared" si="100"/>
        <v>-615033.39999999991</v>
      </c>
      <c r="BW102" s="66">
        <f t="shared" si="100"/>
        <v>-394617.09999999963</v>
      </c>
      <c r="BX102" s="66">
        <f t="shared" si="100"/>
        <v>-21691.310000000056</v>
      </c>
      <c r="BY102" s="66">
        <f t="shared" si="100"/>
        <v>233710.62000000011</v>
      </c>
      <c r="BZ102" s="66">
        <f t="shared" si="100"/>
        <v>-116586.81999999983</v>
      </c>
      <c r="CA102" s="66">
        <f t="shared" si="100"/>
        <v>-180562.5</v>
      </c>
      <c r="CB102" s="66">
        <f t="shared" si="100"/>
        <v>-181771.85999999987</v>
      </c>
      <c r="CC102" s="66">
        <f t="shared" si="100"/>
        <v>-167822.22999999998</v>
      </c>
      <c r="CD102" s="106">
        <f t="shared" si="100"/>
        <v>217674.77000000002</v>
      </c>
      <c r="CE102" s="359"/>
    </row>
    <row r="103" spans="1:8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42">
        <v>12576593.76</v>
      </c>
      <c r="BI103" s="408">
        <v>14496526.1</v>
      </c>
      <c r="BJ103" s="408">
        <v>14543395.310000001</v>
      </c>
      <c r="BK103" s="408">
        <v>13790417.41</v>
      </c>
      <c r="BL103" s="408">
        <v>14060185.279999999</v>
      </c>
      <c r="BM103" s="408">
        <v>12926240.029999999</v>
      </c>
      <c r="BN103" s="408"/>
      <c r="BO103" s="408"/>
      <c r="BP103" s="408"/>
      <c r="BQ103" s="408"/>
      <c r="BR103" s="408"/>
      <c r="BS103" s="408"/>
      <c r="BT103" s="408"/>
      <c r="BU103" s="261">
        <f t="shared" si="100"/>
        <v>-1944039.37</v>
      </c>
      <c r="BV103" s="66">
        <f t="shared" si="100"/>
        <v>-1495810.5300000012</v>
      </c>
      <c r="BW103" s="66">
        <f t="shared" si="100"/>
        <v>-1605366.6800000034</v>
      </c>
      <c r="BX103" s="66">
        <f t="shared" si="100"/>
        <v>-859610.99999999907</v>
      </c>
      <c r="BY103" s="66">
        <f t="shared" si="100"/>
        <v>-1150460.5700000003</v>
      </c>
      <c r="BZ103" s="66">
        <f t="shared" si="100"/>
        <v>-1344286.6800000034</v>
      </c>
      <c r="CA103" s="66">
        <f t="shared" si="100"/>
        <v>-821291.50999999978</v>
      </c>
      <c r="CB103" s="66">
        <f t="shared" si="100"/>
        <v>-2044118.1500000004</v>
      </c>
      <c r="CC103" s="66">
        <f t="shared" si="100"/>
        <v>-265167.00000000279</v>
      </c>
      <c r="CD103" s="106">
        <f t="shared" si="100"/>
        <v>-1154141.6599999983</v>
      </c>
      <c r="CE103" s="359"/>
    </row>
    <row r="104" spans="1:8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42">
        <v>6608401.3300000001</v>
      </c>
      <c r="BI104" s="408">
        <v>5735653.7400000002</v>
      </c>
      <c r="BJ104" s="408">
        <v>0</v>
      </c>
      <c r="BK104" s="408">
        <v>7144175.8600000003</v>
      </c>
      <c r="BL104" s="408">
        <v>10188179.859999999</v>
      </c>
      <c r="BM104" s="408">
        <v>8756415.6300000008</v>
      </c>
      <c r="BN104" s="408"/>
      <c r="BO104" s="408"/>
      <c r="BP104" s="408"/>
      <c r="BQ104" s="408"/>
      <c r="BR104" s="408"/>
      <c r="BS104" s="408"/>
      <c r="BT104" s="408"/>
      <c r="BU104" s="261">
        <f t="shared" si="100"/>
        <v>-2859503.8499999996</v>
      </c>
      <c r="BV104" s="66">
        <f t="shared" si="100"/>
        <v>-3687625.75</v>
      </c>
      <c r="BW104" s="66">
        <f t="shared" si="100"/>
        <v>-1310323.0600000005</v>
      </c>
      <c r="BX104" s="66">
        <f t="shared" si="100"/>
        <v>-1253812.2400000021</v>
      </c>
      <c r="BY104" s="66">
        <f t="shared" si="100"/>
        <v>-2997004.51</v>
      </c>
      <c r="BZ104" s="66">
        <f t="shared" si="100"/>
        <v>-1816670.9800000023</v>
      </c>
      <c r="CA104" s="66">
        <f t="shared" si="100"/>
        <v>-303479.58999999985</v>
      </c>
      <c r="CB104" s="66">
        <f t="shared" si="100"/>
        <v>-3617759.8900000043</v>
      </c>
      <c r="CC104" s="66">
        <f t="shared" si="100"/>
        <v>-379992.70999999903</v>
      </c>
      <c r="CD104" s="106">
        <f t="shared" si="100"/>
        <v>-2072626.7200000007</v>
      </c>
      <c r="CE104" s="359"/>
    </row>
    <row r="105" spans="1:8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42">
        <v>1406122.4</v>
      </c>
      <c r="BI105" s="408">
        <v>1904680.37</v>
      </c>
      <c r="BJ105" s="408">
        <v>627748.9</v>
      </c>
      <c r="BK105" s="408">
        <v>323587.49</v>
      </c>
      <c r="BL105" s="408">
        <v>252190.09</v>
      </c>
      <c r="BM105" s="408">
        <v>165223.84</v>
      </c>
      <c r="BN105" s="408"/>
      <c r="BO105" s="408"/>
      <c r="BP105" s="408"/>
      <c r="BQ105" s="408"/>
      <c r="BR105" s="408"/>
      <c r="BS105" s="408"/>
      <c r="BT105" s="408"/>
      <c r="BU105" s="261">
        <f t="shared" si="100"/>
        <v>-46753.730000000214</v>
      </c>
      <c r="BV105" s="66">
        <f t="shared" si="100"/>
        <v>-656427.42000000039</v>
      </c>
      <c r="BW105" s="66">
        <f t="shared" si="100"/>
        <v>-469572.80999999982</v>
      </c>
      <c r="BX105" s="66">
        <f t="shared" si="100"/>
        <v>-102534.70999999996</v>
      </c>
      <c r="BY105" s="66">
        <f t="shared" si="100"/>
        <v>-603719.98</v>
      </c>
      <c r="BZ105" s="66">
        <f t="shared" si="100"/>
        <v>-609188.04999999981</v>
      </c>
      <c r="CA105" s="66">
        <f t="shared" si="100"/>
        <v>-519994.90999999992</v>
      </c>
      <c r="CB105" s="66">
        <f t="shared" si="100"/>
        <v>-557904.91000000038</v>
      </c>
      <c r="CC105" s="66">
        <f t="shared" si="100"/>
        <v>-460703.62999999989</v>
      </c>
      <c r="CD105" s="106">
        <f t="shared" si="100"/>
        <v>-552169.58000000031</v>
      </c>
      <c r="CE105" s="359"/>
    </row>
    <row r="106" spans="1:8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42">
        <v>44115435.689999998</v>
      </c>
      <c r="BI106" s="411">
        <v>51510597.219999999</v>
      </c>
      <c r="BJ106" s="411">
        <v>43839688.759999998</v>
      </c>
      <c r="BK106" s="411">
        <v>51017122.890000001</v>
      </c>
      <c r="BL106" s="411">
        <v>54384590.170000002</v>
      </c>
      <c r="BM106" s="411">
        <v>48069990.530000001</v>
      </c>
      <c r="BN106" s="411"/>
      <c r="BO106" s="411"/>
      <c r="BP106" s="411"/>
      <c r="BQ106" s="411"/>
      <c r="BR106" s="411"/>
      <c r="BS106" s="411"/>
      <c r="BT106" s="411"/>
      <c r="BU106" s="298">
        <f t="shared" si="100"/>
        <v>-6850332.7199999988</v>
      </c>
      <c r="BV106" s="60">
        <f t="shared" si="100"/>
        <v>-8474771.5700000003</v>
      </c>
      <c r="BW106" s="59">
        <f t="shared" si="100"/>
        <v>-4938128.1100000069</v>
      </c>
      <c r="BX106" s="59">
        <f t="shared" si="100"/>
        <v>30192.60000000149</v>
      </c>
      <c r="BY106" s="59">
        <f t="shared" si="100"/>
        <v>-3410693.1399999931</v>
      </c>
      <c r="BZ106" s="59">
        <f t="shared" si="100"/>
        <v>-2277526.9300000146</v>
      </c>
      <c r="CA106" s="59">
        <f t="shared" si="100"/>
        <v>-1331311.799999997</v>
      </c>
      <c r="CB106" s="59">
        <f t="shared" si="100"/>
        <v>-7703722.7400000021</v>
      </c>
      <c r="CC106" s="59">
        <f t="shared" si="100"/>
        <v>-230285.50000000745</v>
      </c>
      <c r="CD106" s="107">
        <f t="shared" si="100"/>
        <v>-2901236.7399999946</v>
      </c>
      <c r="CE106" s="359"/>
    </row>
    <row r="107" spans="1:8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  <c r="CE107" s="392"/>
    </row>
    <row r="108" spans="1:8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653">
        <v>114776</v>
      </c>
      <c r="BI108" s="524">
        <v>129159</v>
      </c>
      <c r="BJ108" s="524">
        <v>109956</v>
      </c>
      <c r="BK108" s="524">
        <v>111560</v>
      </c>
      <c r="BL108" s="524">
        <v>113377</v>
      </c>
      <c r="BM108" s="524">
        <v>110754</v>
      </c>
      <c r="BN108" s="524"/>
      <c r="BO108" s="524"/>
      <c r="BP108" s="524"/>
      <c r="BQ108" s="524"/>
      <c r="BR108" s="524"/>
      <c r="BS108" s="524"/>
      <c r="BT108" s="524"/>
      <c r="BU108" s="300">
        <f t="shared" ref="BU108:CD113" si="105">O108-C108</f>
        <v>2574</v>
      </c>
      <c r="BV108" s="86">
        <f t="shared" si="105"/>
        <v>-3114</v>
      </c>
      <c r="BW108" s="86">
        <f t="shared" si="105"/>
        <v>-11652</v>
      </c>
      <c r="BX108" s="86">
        <f t="shared" si="105"/>
        <v>10473</v>
      </c>
      <c r="BY108" s="86">
        <f t="shared" si="105"/>
        <v>-9578</v>
      </c>
      <c r="BZ108" s="86">
        <f t="shared" si="105"/>
        <v>-4116</v>
      </c>
      <c r="CA108" s="86">
        <f t="shared" si="105"/>
        <v>-2433</v>
      </c>
      <c r="CB108" s="86">
        <f t="shared" si="105"/>
        <v>-18093</v>
      </c>
      <c r="CC108" s="86">
        <f t="shared" si="105"/>
        <v>111</v>
      </c>
      <c r="CD108" s="332">
        <f t="shared" si="105"/>
        <v>1343</v>
      </c>
      <c r="CE108" s="363"/>
    </row>
    <row r="109" spans="1:8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653">
        <v>22463</v>
      </c>
      <c r="BI109" s="524">
        <v>25384</v>
      </c>
      <c r="BJ109" s="524">
        <v>21564</v>
      </c>
      <c r="BK109" s="524">
        <v>23110</v>
      </c>
      <c r="BL109" s="524">
        <v>23579</v>
      </c>
      <c r="BM109" s="524">
        <v>22124</v>
      </c>
      <c r="BN109" s="524"/>
      <c r="BO109" s="524"/>
      <c r="BP109" s="524"/>
      <c r="BQ109" s="524"/>
      <c r="BR109" s="524"/>
      <c r="BS109" s="524"/>
      <c r="BT109" s="524"/>
      <c r="BU109" s="300">
        <f t="shared" si="105"/>
        <v>-2265</v>
      </c>
      <c r="BV109" s="86">
        <f t="shared" si="105"/>
        <v>-1893</v>
      </c>
      <c r="BW109" s="86">
        <f t="shared" si="105"/>
        <v>-3064</v>
      </c>
      <c r="BX109" s="86">
        <f t="shared" si="105"/>
        <v>351</v>
      </c>
      <c r="BY109" s="86">
        <f t="shared" si="105"/>
        <v>-398</v>
      </c>
      <c r="BZ109" s="86">
        <f t="shared" si="105"/>
        <v>-2056</v>
      </c>
      <c r="CA109" s="86">
        <f t="shared" si="105"/>
        <v>-1874</v>
      </c>
      <c r="CB109" s="86">
        <f t="shared" si="105"/>
        <v>-2361</v>
      </c>
      <c r="CC109" s="86">
        <f t="shared" si="105"/>
        <v>-1311</v>
      </c>
      <c r="CD109" s="332">
        <f t="shared" si="105"/>
        <v>988</v>
      </c>
      <c r="CE109" s="363"/>
    </row>
    <row r="110" spans="1:8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653">
        <v>17380</v>
      </c>
      <c r="BI110" s="524">
        <v>19113</v>
      </c>
      <c r="BJ110" s="524">
        <v>16939</v>
      </c>
      <c r="BK110" s="524">
        <v>17315</v>
      </c>
      <c r="BL110" s="524">
        <v>18142</v>
      </c>
      <c r="BM110" s="524">
        <v>16134</v>
      </c>
      <c r="BN110" s="524"/>
      <c r="BO110" s="524"/>
      <c r="BP110" s="524"/>
      <c r="BQ110" s="524"/>
      <c r="BR110" s="524"/>
      <c r="BS110" s="524"/>
      <c r="BT110" s="524"/>
      <c r="BU110" s="300">
        <f t="shared" si="105"/>
        <v>-1040</v>
      </c>
      <c r="BV110" s="86">
        <f t="shared" si="105"/>
        <v>-747</v>
      </c>
      <c r="BW110" s="86">
        <f t="shared" si="105"/>
        <v>-1468</v>
      </c>
      <c r="BX110" s="86">
        <f t="shared" si="105"/>
        <v>861</v>
      </c>
      <c r="BY110" s="86">
        <f t="shared" si="105"/>
        <v>-1036</v>
      </c>
      <c r="BZ110" s="86">
        <f t="shared" si="105"/>
        <v>-824</v>
      </c>
      <c r="CA110" s="86">
        <f t="shared" si="105"/>
        <v>737</v>
      </c>
      <c r="CB110" s="86">
        <f t="shared" si="105"/>
        <v>-2999</v>
      </c>
      <c r="CC110" s="86">
        <f t="shared" si="105"/>
        <v>399</v>
      </c>
      <c r="CD110" s="332">
        <f t="shared" si="105"/>
        <v>-320</v>
      </c>
      <c r="CE110" s="363"/>
    </row>
    <row r="111" spans="1:8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653">
        <v>462</v>
      </c>
      <c r="BI111" s="524">
        <v>500</v>
      </c>
      <c r="BJ111" s="524">
        <v>0</v>
      </c>
      <c r="BK111" s="524">
        <v>207</v>
      </c>
      <c r="BL111" s="524">
        <v>228</v>
      </c>
      <c r="BM111" s="524">
        <v>220</v>
      </c>
      <c r="BN111" s="524"/>
      <c r="BO111" s="524"/>
      <c r="BP111" s="524"/>
      <c r="BQ111" s="524"/>
      <c r="BR111" s="524"/>
      <c r="BS111" s="524"/>
      <c r="BT111" s="524"/>
      <c r="BU111" s="300">
        <f t="shared" si="105"/>
        <v>-114</v>
      </c>
      <c r="BV111" s="86">
        <f t="shared" si="105"/>
        <v>-146</v>
      </c>
      <c r="BW111" s="86">
        <f t="shared" si="105"/>
        <v>-40</v>
      </c>
      <c r="BX111" s="86">
        <f t="shared" si="105"/>
        <v>46</v>
      </c>
      <c r="BY111" s="86">
        <f t="shared" si="105"/>
        <v>-101</v>
      </c>
      <c r="BZ111" s="86">
        <f t="shared" si="105"/>
        <v>10</v>
      </c>
      <c r="CA111" s="86">
        <f t="shared" si="105"/>
        <v>44</v>
      </c>
      <c r="CB111" s="86">
        <f t="shared" si="105"/>
        <v>-211</v>
      </c>
      <c r="CC111" s="86">
        <f t="shared" si="105"/>
        <v>57</v>
      </c>
      <c r="CD111" s="332">
        <f t="shared" si="105"/>
        <v>-75</v>
      </c>
      <c r="CE111" s="363"/>
    </row>
    <row r="112" spans="1:8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653">
        <v>1456</v>
      </c>
      <c r="BI112" s="524">
        <v>1632</v>
      </c>
      <c r="BJ112" s="524">
        <v>724</v>
      </c>
      <c r="BK112" s="524">
        <v>693</v>
      </c>
      <c r="BL112" s="524">
        <v>698</v>
      </c>
      <c r="BM112" s="524">
        <v>677</v>
      </c>
      <c r="BN112" s="524"/>
      <c r="BO112" s="524"/>
      <c r="BP112" s="524"/>
      <c r="BQ112" s="524"/>
      <c r="BR112" s="524"/>
      <c r="BS112" s="524"/>
      <c r="BT112" s="524"/>
      <c r="BU112" s="300">
        <f t="shared" si="105"/>
        <v>-169</v>
      </c>
      <c r="BV112" s="86">
        <f t="shared" si="105"/>
        <v>-161</v>
      </c>
      <c r="BW112" s="86">
        <f t="shared" si="105"/>
        <v>-158</v>
      </c>
      <c r="BX112" s="86">
        <f t="shared" si="105"/>
        <v>73</v>
      </c>
      <c r="BY112" s="86">
        <f t="shared" si="105"/>
        <v>-132</v>
      </c>
      <c r="BZ112" s="86">
        <f t="shared" si="105"/>
        <v>-111</v>
      </c>
      <c r="CA112" s="86">
        <f t="shared" si="105"/>
        <v>7</v>
      </c>
      <c r="CB112" s="86">
        <f t="shared" si="105"/>
        <v>-226</v>
      </c>
      <c r="CC112" s="86">
        <f t="shared" si="105"/>
        <v>43</v>
      </c>
      <c r="CD112" s="332">
        <f t="shared" si="105"/>
        <v>-85</v>
      </c>
      <c r="CE112" s="363"/>
    </row>
    <row r="113" spans="1:8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25">
        <v>156537</v>
      </c>
      <c r="BI113" s="400">
        <v>175788</v>
      </c>
      <c r="BJ113" s="400">
        <v>149183</v>
      </c>
      <c r="BK113" s="400">
        <v>152885</v>
      </c>
      <c r="BL113" s="400">
        <v>156024</v>
      </c>
      <c r="BM113" s="400">
        <v>149909</v>
      </c>
      <c r="BN113" s="400"/>
      <c r="BO113" s="400"/>
      <c r="BP113" s="400"/>
      <c r="BQ113" s="400"/>
      <c r="BR113" s="400"/>
      <c r="BS113" s="400"/>
      <c r="BT113" s="400"/>
      <c r="BU113" s="301">
        <f t="shared" si="105"/>
        <v>-1014</v>
      </c>
      <c r="BV113" s="49">
        <f t="shared" si="105"/>
        <v>-6061</v>
      </c>
      <c r="BW113" s="49">
        <f t="shared" si="105"/>
        <v>-16382</v>
      </c>
      <c r="BX113" s="49">
        <f t="shared" si="105"/>
        <v>11804</v>
      </c>
      <c r="BY113" s="49">
        <f t="shared" si="105"/>
        <v>-11245</v>
      </c>
      <c r="BZ113" s="49">
        <f t="shared" si="105"/>
        <v>-7097</v>
      </c>
      <c r="CA113" s="49">
        <f t="shared" si="105"/>
        <v>-3519</v>
      </c>
      <c r="CB113" s="49">
        <f t="shared" si="105"/>
        <v>-23890</v>
      </c>
      <c r="CC113" s="49">
        <f t="shared" si="105"/>
        <v>-701</v>
      </c>
      <c r="CD113" s="104">
        <f t="shared" si="105"/>
        <v>1851</v>
      </c>
      <c r="CE113" s="363"/>
    </row>
    <row r="114" spans="1:8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  <c r="CE114" s="393"/>
    </row>
    <row r="115" spans="1:8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:BH115" si="126">BG94-BG101</f>
        <v>2026746.129999999</v>
      </c>
      <c r="BH115" s="442">
        <f t="shared" si="126"/>
        <v>6857145.75</v>
      </c>
      <c r="BI115" s="408">
        <f t="shared" ref="BI115:BK115" si="127">BI94-BI101</f>
        <v>6149543.8999999985</v>
      </c>
      <c r="BJ115" s="408">
        <f t="shared" si="127"/>
        <v>10212623.75</v>
      </c>
      <c r="BK115" s="408">
        <f t="shared" si="127"/>
        <v>5583489.9899999984</v>
      </c>
      <c r="BL115" s="408">
        <v>3004469.33</v>
      </c>
      <c r="BM115" s="408">
        <v>-60566.11</v>
      </c>
      <c r="BN115" s="408"/>
      <c r="BO115" s="408"/>
      <c r="BP115" s="408"/>
      <c r="BQ115" s="408"/>
      <c r="BR115" s="408"/>
      <c r="BS115" s="408"/>
      <c r="BT115" s="408"/>
      <c r="BU115" s="261">
        <f t="shared" ref="BU115:CD120" si="128">O115-C115</f>
        <v>-443390.20909108594</v>
      </c>
      <c r="BV115" s="66">
        <f t="shared" si="128"/>
        <v>2662370.8091335706</v>
      </c>
      <c r="BW115" s="66">
        <f t="shared" si="128"/>
        <v>2397067.9893643372</v>
      </c>
      <c r="BX115" s="66">
        <f t="shared" si="128"/>
        <v>-76922.107856785879</v>
      </c>
      <c r="BY115" s="66">
        <f t="shared" si="128"/>
        <v>2038412.893220976</v>
      </c>
      <c r="BZ115" s="66">
        <f t="shared" si="128"/>
        <v>164220.18111424148</v>
      </c>
      <c r="CA115" s="66">
        <f t="shared" si="128"/>
        <v>-48157.139983002096</v>
      </c>
      <c r="CB115" s="66">
        <f t="shared" si="128"/>
        <v>2301602.8720367439</v>
      </c>
      <c r="CC115" s="66">
        <f t="shared" si="128"/>
        <v>-1390419.5342602357</v>
      </c>
      <c r="CD115" s="106">
        <f t="shared" si="128"/>
        <v>-1807806.0999999847</v>
      </c>
      <c r="CE115" s="359"/>
    </row>
    <row r="116" spans="1:8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9">S95-S102</f>
        <v>895005.02000000048</v>
      </c>
      <c r="T116" s="237">
        <f t="shared" si="129"/>
        <v>1190970.5600000005</v>
      </c>
      <c r="U116" s="250">
        <f t="shared" si="129"/>
        <v>107151.49999999907</v>
      </c>
      <c r="V116" s="250">
        <f t="shared" si="129"/>
        <v>-23423.739999998827</v>
      </c>
      <c r="W116" s="250">
        <f t="shared" si="129"/>
        <v>705834.44999999972</v>
      </c>
      <c r="X116" s="453">
        <f t="shared" si="129"/>
        <v>1308326.6500000013</v>
      </c>
      <c r="Y116" s="71">
        <f t="shared" si="129"/>
        <v>1313831.1799999997</v>
      </c>
      <c r="Z116" s="71">
        <f t="shared" si="129"/>
        <v>1326466.379999999</v>
      </c>
      <c r="AA116" s="71">
        <f t="shared" si="129"/>
        <v>-214421.3599999994</v>
      </c>
      <c r="AB116" s="71">
        <f t="shared" si="129"/>
        <v>533446.46000000089</v>
      </c>
      <c r="AC116" s="71">
        <f t="shared" si="129"/>
        <v>360965.79999999888</v>
      </c>
      <c r="AD116" s="408">
        <f t="shared" si="129"/>
        <v>592787.89999999991</v>
      </c>
      <c r="AE116" s="408">
        <f t="shared" si="129"/>
        <v>831413.9299999997</v>
      </c>
      <c r="AF116" s="408">
        <f t="shared" ref="AF116:AG116" si="130">AF95-AF102</f>
        <v>473663.35999999987</v>
      </c>
      <c r="AG116" s="408">
        <f t="shared" si="130"/>
        <v>-148227.28999999957</v>
      </c>
      <c r="AH116" s="408">
        <f t="shared" ref="AH116:AI116" si="131">AH95-AH102</f>
        <v>-981105.89999999991</v>
      </c>
      <c r="AI116" s="408">
        <f t="shared" si="131"/>
        <v>417696.52999999933</v>
      </c>
      <c r="AJ116" s="411">
        <f t="shared" ref="AJ116" si="132">AJ95-AJ102</f>
        <v>-5425125.8799999999</v>
      </c>
      <c r="AK116" s="587">
        <f t="shared" ref="AK116:AL116" si="133">AK95-AK102</f>
        <v>2890427.5</v>
      </c>
      <c r="AL116" s="599">
        <f t="shared" si="133"/>
        <v>936554.51999999955</v>
      </c>
      <c r="AM116" s="408">
        <f t="shared" ref="AM116" si="134">AM95-AM102</f>
        <v>1322189.3599999999</v>
      </c>
      <c r="AN116" s="408">
        <f t="shared" ref="AN116:AO116" si="135">AN95-AN102</f>
        <v>1004490.1300000013</v>
      </c>
      <c r="AO116" s="408">
        <f t="shared" si="135"/>
        <v>308619.82999999914</v>
      </c>
      <c r="AP116" s="408">
        <f t="shared" ref="AP116" si="136">AP95-AP102</f>
        <v>983182.29999999981</v>
      </c>
      <c r="AQ116" s="408">
        <f t="shared" ref="AQ116:AR116" si="137">AQ95-AQ102</f>
        <v>1448801.6400000006</v>
      </c>
      <c r="AR116" s="408">
        <f t="shared" si="137"/>
        <v>1785492.2200000016</v>
      </c>
      <c r="AS116" s="408">
        <f t="shared" ref="AS116:AT116" si="138">AS95-AS102</f>
        <v>381172.31999999937</v>
      </c>
      <c r="AT116" s="408">
        <f t="shared" si="138"/>
        <v>-1648986.87</v>
      </c>
      <c r="AU116" s="408">
        <f t="shared" ref="AU116:AV116" si="139">AU95-AU102</f>
        <v>172470.12999999989</v>
      </c>
      <c r="AV116" s="411">
        <f t="shared" si="139"/>
        <v>2687189.7899999982</v>
      </c>
      <c r="AW116" s="587">
        <f t="shared" ref="AW116:AX116" si="140">AW95-AW102</f>
        <v>2894054.2199999988</v>
      </c>
      <c r="AX116" s="408">
        <f t="shared" si="140"/>
        <v>2243500.86</v>
      </c>
      <c r="AY116" s="408">
        <f t="shared" ref="AY116:AZ116" si="141">AY95-AY102</f>
        <v>1042123.4000000013</v>
      </c>
      <c r="AZ116" s="408">
        <f t="shared" si="141"/>
        <v>1214450.5799999996</v>
      </c>
      <c r="BA116" s="408">
        <f t="shared" ref="BA116" si="142">BA95-BA102</f>
        <v>-1411526.5299999993</v>
      </c>
      <c r="BB116" s="408">
        <f t="shared" si="123"/>
        <v>-406234.49999999907</v>
      </c>
      <c r="BC116" s="408">
        <f t="shared" ref="BC116:BD116" si="143">BC95-BC102</f>
        <v>1050910.2600000007</v>
      </c>
      <c r="BD116" s="408">
        <f t="shared" si="143"/>
        <v>669849.88999999966</v>
      </c>
      <c r="BE116" s="408">
        <f t="shared" ref="BE116:BF116" si="144">BE95-BE102</f>
        <v>-698740.13000000082</v>
      </c>
      <c r="BF116" s="408">
        <f t="shared" si="144"/>
        <v>-1461682.6600000006</v>
      </c>
      <c r="BG116" s="408">
        <f t="shared" ref="BG116:BH116" si="145">BG95-BG102</f>
        <v>431901.10000000102</v>
      </c>
      <c r="BH116" s="442">
        <f t="shared" si="145"/>
        <v>2627610.0500000012</v>
      </c>
      <c r="BI116" s="408">
        <f t="shared" ref="BI116:BK116" si="146">BI95-BI102</f>
        <v>2277806.6900000004</v>
      </c>
      <c r="BJ116" s="408">
        <f t="shared" si="146"/>
        <v>4094244.4899999998</v>
      </c>
      <c r="BK116" s="408">
        <f t="shared" si="146"/>
        <v>3724291.3499999996</v>
      </c>
      <c r="BL116" s="408">
        <v>2508015.62</v>
      </c>
      <c r="BM116" s="408">
        <v>1635683.07</v>
      </c>
      <c r="BN116" s="408"/>
      <c r="BO116" s="408"/>
      <c r="BP116" s="408"/>
      <c r="BQ116" s="408"/>
      <c r="BR116" s="408"/>
      <c r="BS116" s="408"/>
      <c r="BT116" s="408"/>
      <c r="BU116" s="261">
        <f t="shared" si="128"/>
        <v>484217.5566397002</v>
      </c>
      <c r="BV116" s="66">
        <f t="shared" si="128"/>
        <v>773301.54108399292</v>
      </c>
      <c r="BW116" s="66">
        <f t="shared" si="128"/>
        <v>554140.18469338771</v>
      </c>
      <c r="BX116" s="66">
        <f t="shared" si="128"/>
        <v>568197.21045434801</v>
      </c>
      <c r="BY116" s="66">
        <f t="shared" si="128"/>
        <v>441284.00635273568</v>
      </c>
      <c r="BZ116" s="66">
        <f t="shared" si="128"/>
        <v>700966.07246375503</v>
      </c>
      <c r="CA116" s="66">
        <f t="shared" si="128"/>
        <v>461716.37075628014</v>
      </c>
      <c r="CB116" s="66">
        <f t="shared" si="128"/>
        <v>652381.7563167708</v>
      </c>
      <c r="CC116" s="66">
        <f t="shared" si="128"/>
        <v>444787.24217294902</v>
      </c>
      <c r="CD116" s="106">
        <f t="shared" si="128"/>
        <v>21382.320000002161</v>
      </c>
      <c r="CE116" s="359"/>
    </row>
    <row r="117" spans="1:8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7">S96-S103</f>
        <v>883928.29999999888</v>
      </c>
      <c r="T117" s="237">
        <f t="shared" si="147"/>
        <v>153229.31999999844</v>
      </c>
      <c r="U117" s="250">
        <f t="shared" si="147"/>
        <v>-245625.33999999613</v>
      </c>
      <c r="V117" s="250">
        <f t="shared" si="147"/>
        <v>171747.67999999784</v>
      </c>
      <c r="W117" s="250">
        <f t="shared" si="147"/>
        <v>-1053378.1399999997</v>
      </c>
      <c r="X117" s="453">
        <f t="shared" si="147"/>
        <v>835259.34000000171</v>
      </c>
      <c r="Y117" s="71">
        <f t="shared" si="147"/>
        <v>1067553.2800000012</v>
      </c>
      <c r="Z117" s="71">
        <f t="shared" si="147"/>
        <v>21794.849999997765</v>
      </c>
      <c r="AA117" s="71">
        <f t="shared" si="147"/>
        <v>-901183.08999999985</v>
      </c>
      <c r="AB117" s="71">
        <f t="shared" si="147"/>
        <v>305527.53999999538</v>
      </c>
      <c r="AC117" s="71">
        <f t="shared" si="147"/>
        <v>535886.62000000104</v>
      </c>
      <c r="AD117" s="408">
        <f t="shared" si="147"/>
        <v>1092349.6799999997</v>
      </c>
      <c r="AE117" s="408">
        <f t="shared" si="147"/>
        <v>1566260.1399999969</v>
      </c>
      <c r="AF117" s="408">
        <f t="shared" ref="AF117:AG117" si="148">AF96-AF103</f>
        <v>-503765.05999999866</v>
      </c>
      <c r="AG117" s="408">
        <f t="shared" si="148"/>
        <v>1574543.6399999969</v>
      </c>
      <c r="AH117" s="408">
        <f t="shared" ref="AH117:AI117" si="149">AH96-AH103</f>
        <v>-893914.23000000231</v>
      </c>
      <c r="AI117" s="408">
        <f t="shared" si="149"/>
        <v>813024.29999999888</v>
      </c>
      <c r="AJ117" s="411">
        <f t="shared" ref="AJ117" si="150">AJ96-AJ103</f>
        <v>-540256.4299999997</v>
      </c>
      <c r="AK117" s="587">
        <f t="shared" ref="AK117:AL117" si="151">AK96-AK103</f>
        <v>2048763.1499999957</v>
      </c>
      <c r="AL117" s="599">
        <f t="shared" si="151"/>
        <v>1559307.1399999987</v>
      </c>
      <c r="AM117" s="408">
        <f t="shared" ref="AM117" si="152">AM96-AM103</f>
        <v>-1472988.2200000025</v>
      </c>
      <c r="AN117" s="408">
        <f t="shared" ref="AN117:AO117" si="153">AN96-AN103</f>
        <v>-252490.96000000462</v>
      </c>
      <c r="AO117" s="408">
        <f t="shared" si="153"/>
        <v>997751.02000000235</v>
      </c>
      <c r="AP117" s="408">
        <f t="shared" ref="AP117" si="154">AP96-AP103</f>
        <v>2978361.9800000004</v>
      </c>
      <c r="AQ117" s="408">
        <f t="shared" ref="AQ117:AR117" si="155">AQ96-AQ103</f>
        <v>2275506.8000000026</v>
      </c>
      <c r="AR117" s="408">
        <f t="shared" si="155"/>
        <v>910041.97999999672</v>
      </c>
      <c r="AS117" s="408">
        <f t="shared" ref="AS117:AT117" si="156">AS96-AS103</f>
        <v>325460.4899999965</v>
      </c>
      <c r="AT117" s="408">
        <f t="shared" si="156"/>
        <v>229456.90000000224</v>
      </c>
      <c r="AU117" s="408">
        <f t="shared" ref="AU117:AV117" si="157">AU96-AU103</f>
        <v>-581722.18000000156</v>
      </c>
      <c r="AV117" s="411">
        <f t="shared" si="157"/>
        <v>-2835777.6500000041</v>
      </c>
      <c r="AW117" s="587">
        <f t="shared" ref="AW117:AX117" si="158">AW96-AW103</f>
        <v>-2613993.5400000028</v>
      </c>
      <c r="AX117" s="408">
        <f t="shared" si="158"/>
        <v>-2751069.8999999966</v>
      </c>
      <c r="AY117" s="408">
        <f t="shared" ref="AY117:AZ117" si="159">AY96-AY103</f>
        <v>-6372959.25</v>
      </c>
      <c r="AZ117" s="408">
        <f t="shared" si="159"/>
        <v>-3086215.1199999973</v>
      </c>
      <c r="BA117" s="408">
        <f t="shared" ref="BA117" si="160">BA96-BA103</f>
        <v>-4373084.4699999969</v>
      </c>
      <c r="BB117" s="408">
        <f t="shared" si="123"/>
        <v>-1481658.5900000017</v>
      </c>
      <c r="BC117" s="408">
        <f t="shared" ref="BC117:BD117" si="161">BC96-BC103</f>
        <v>-2561429.6400000043</v>
      </c>
      <c r="BD117" s="408">
        <f t="shared" si="161"/>
        <v>-4163473.0899999961</v>
      </c>
      <c r="BE117" s="408">
        <f t="shared" ref="BE117:BF117" si="162">BE96-BE103</f>
        <v>-3571628.2800000068</v>
      </c>
      <c r="BF117" s="408">
        <f t="shared" si="162"/>
        <v>-3828905.7199999969</v>
      </c>
      <c r="BG117" s="408">
        <f t="shared" ref="BG117:BH117" si="163">BG96-BG103</f>
        <v>-5094912.84</v>
      </c>
      <c r="BH117" s="442">
        <f t="shared" si="163"/>
        <v>-1642859.8600000013</v>
      </c>
      <c r="BI117" s="408">
        <f t="shared" ref="BI117:BK117" si="164">BI96-BI103</f>
        <v>-2597788.7599999961</v>
      </c>
      <c r="BJ117" s="408">
        <f t="shared" si="164"/>
        <v>6206523.5699999984</v>
      </c>
      <c r="BK117" s="408">
        <f t="shared" si="164"/>
        <v>9142556.4400000013</v>
      </c>
      <c r="BL117" s="408">
        <v>7109467.1699999999</v>
      </c>
      <c r="BM117" s="408">
        <v>7059690.6100000003</v>
      </c>
      <c r="BN117" s="408"/>
      <c r="BO117" s="408"/>
      <c r="BP117" s="408"/>
      <c r="BQ117" s="408"/>
      <c r="BR117" s="408"/>
      <c r="BS117" s="408"/>
      <c r="BT117" s="408"/>
      <c r="BU117" s="261">
        <f t="shared" si="128"/>
        <v>-900037.47500247788</v>
      </c>
      <c r="BV117" s="66">
        <f t="shared" si="128"/>
        <v>217249.20289430581</v>
      </c>
      <c r="BW117" s="66">
        <f t="shared" si="128"/>
        <v>97565.943244325928</v>
      </c>
      <c r="BX117" s="66">
        <f t="shared" si="128"/>
        <v>301173.65476932097</v>
      </c>
      <c r="BY117" s="66">
        <f t="shared" si="128"/>
        <v>534485.27592443861</v>
      </c>
      <c r="BZ117" s="66">
        <f t="shared" si="128"/>
        <v>-35842.984768470749</v>
      </c>
      <c r="CA117" s="66">
        <f t="shared" si="128"/>
        <v>20308.467482132837</v>
      </c>
      <c r="CB117" s="66">
        <f t="shared" si="128"/>
        <v>2075940.5048109312</v>
      </c>
      <c r="CC117" s="66">
        <f t="shared" si="128"/>
        <v>-1161100.1828616019</v>
      </c>
      <c r="CD117" s="106">
        <f t="shared" si="128"/>
        <v>278270.79000000097</v>
      </c>
      <c r="CE117" s="359"/>
    </row>
    <row r="118" spans="1:8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5">S97-S104</f>
        <v>3517202.0099999979</v>
      </c>
      <c r="T118" s="237">
        <f t="shared" si="165"/>
        <v>3220230.9200000018</v>
      </c>
      <c r="U118" s="250">
        <f t="shared" si="165"/>
        <v>697687</v>
      </c>
      <c r="V118" s="250">
        <f t="shared" si="165"/>
        <v>2675752.910000002</v>
      </c>
      <c r="W118" s="250">
        <f t="shared" si="165"/>
        <v>324595.24000000209</v>
      </c>
      <c r="X118" s="453">
        <f t="shared" si="165"/>
        <v>3301988.6699999981</v>
      </c>
      <c r="Y118" s="71">
        <f t="shared" si="165"/>
        <v>2938520.8700000048</v>
      </c>
      <c r="Z118" s="71">
        <f t="shared" si="165"/>
        <v>2581557.1100000013</v>
      </c>
      <c r="AA118" s="71">
        <f t="shared" si="165"/>
        <v>951739.72999999858</v>
      </c>
      <c r="AB118" s="71">
        <f t="shared" si="165"/>
        <v>2819748.7700000014</v>
      </c>
      <c r="AC118" s="71">
        <f t="shared" si="165"/>
        <v>2237384.4600000009</v>
      </c>
      <c r="AD118" s="408">
        <f t="shared" si="165"/>
        <v>3070985.1100000031</v>
      </c>
      <c r="AE118" s="408">
        <f t="shared" si="165"/>
        <v>2863727.7999999989</v>
      </c>
      <c r="AF118" s="408">
        <f t="shared" ref="AF118:AG118" si="166">AF97-AF104</f>
        <v>3051599.9600000028</v>
      </c>
      <c r="AG118" s="408">
        <f t="shared" si="166"/>
        <v>4967727.5</v>
      </c>
      <c r="AH118" s="408">
        <f t="shared" ref="AH118:AI118" si="167">AH97-AH104</f>
        <v>603251.07000000216</v>
      </c>
      <c r="AI118" s="408">
        <f t="shared" si="167"/>
        <v>4753771.3800000027</v>
      </c>
      <c r="AJ118" s="411">
        <f t="shared" ref="AJ118" si="168">AJ97-AJ104</f>
        <v>422150.63000000082</v>
      </c>
      <c r="AK118" s="587">
        <f t="shared" ref="AK118:AL118" si="169">AK97-AK104</f>
        <v>4948638.8100000005</v>
      </c>
      <c r="AL118" s="599">
        <f t="shared" si="169"/>
        <v>3607055.8599999957</v>
      </c>
      <c r="AM118" s="408">
        <f t="shared" ref="AM118" si="170">AM97-AM104</f>
        <v>115868.45999999717</v>
      </c>
      <c r="AN118" s="408">
        <f t="shared" ref="AN118:AO118" si="171">AN97-AN104</f>
        <v>1927327.2900000047</v>
      </c>
      <c r="AO118" s="408">
        <f t="shared" si="171"/>
        <v>2086800.2099999953</v>
      </c>
      <c r="AP118" s="408">
        <f t="shared" ref="AP118" si="172">AP97-AP104</f>
        <v>5963869.96</v>
      </c>
      <c r="AQ118" s="408">
        <f t="shared" ref="AQ118:AR118" si="173">AQ97-AQ104</f>
        <v>5922161.8499999959</v>
      </c>
      <c r="AR118" s="408">
        <f t="shared" si="173"/>
        <v>1762257.4400000013</v>
      </c>
      <c r="AS118" s="408">
        <f t="shared" ref="AS118:AT118" si="174">AS97-AS104</f>
        <v>2618665.8199999966</v>
      </c>
      <c r="AT118" s="408">
        <f t="shared" si="174"/>
        <v>5180980.66</v>
      </c>
      <c r="AU118" s="408">
        <f t="shared" ref="AU118:AV118" si="175">AU97-AU104</f>
        <v>221467.76999999955</v>
      </c>
      <c r="AV118" s="411">
        <f t="shared" si="175"/>
        <v>8531604.2199999988</v>
      </c>
      <c r="AW118" s="587">
        <f t="shared" ref="AW118:AX118" si="176">AW97-AW104</f>
        <v>6952207.3499999996</v>
      </c>
      <c r="AX118" s="408">
        <f t="shared" si="176"/>
        <v>9363108.3800000008</v>
      </c>
      <c r="AY118" s="408">
        <f t="shared" ref="AY118:AZ118" si="177">AY97-AY104</f>
        <v>5699552.5600000033</v>
      </c>
      <c r="AZ118" s="408">
        <f t="shared" si="177"/>
        <v>7569502.0500000026</v>
      </c>
      <c r="BA118" s="408">
        <f t="shared" ref="BA118" si="178">BA97-BA104</f>
        <v>6807754.5600000033</v>
      </c>
      <c r="BB118" s="408">
        <f t="shared" si="123"/>
        <v>9075045.8500000052</v>
      </c>
      <c r="BC118" s="408">
        <f t="shared" ref="BC118:BD118" si="179">BC97-BC104</f>
        <v>9254934.8599999975</v>
      </c>
      <c r="BD118" s="408">
        <f t="shared" si="179"/>
        <v>8529957.2599999961</v>
      </c>
      <c r="BE118" s="408">
        <f t="shared" ref="BE118:BF118" si="180">BE97-BE104</f>
        <v>9008050.8900000006</v>
      </c>
      <c r="BF118" s="408">
        <f t="shared" si="180"/>
        <v>7183702.2799999965</v>
      </c>
      <c r="BG118" s="408">
        <f t="shared" ref="BG118:BH118" si="181">BG97-BG104</f>
        <v>8052974.4899999993</v>
      </c>
      <c r="BH118" s="442">
        <f t="shared" si="181"/>
        <v>5761233.1999999937</v>
      </c>
      <c r="BI118" s="408">
        <f t="shared" ref="BI118:BK118" si="182">BI97-BI104</f>
        <v>5759458.0099999961</v>
      </c>
      <c r="BJ118" s="408">
        <f t="shared" si="182"/>
        <v>0</v>
      </c>
      <c r="BK118" s="408">
        <f t="shared" si="182"/>
        <v>10945151.660000004</v>
      </c>
      <c r="BL118" s="408">
        <v>436416.7</v>
      </c>
      <c r="BM118" s="408">
        <v>4511227.63</v>
      </c>
      <c r="BN118" s="408"/>
      <c r="BO118" s="408"/>
      <c r="BP118" s="408"/>
      <c r="BQ118" s="408"/>
      <c r="BR118" s="408"/>
      <c r="BS118" s="408"/>
      <c r="BT118" s="408"/>
      <c r="BU118" s="261">
        <f t="shared" si="128"/>
        <v>1099167.0672064833</v>
      </c>
      <c r="BV118" s="66">
        <f t="shared" si="128"/>
        <v>573057.79874812812</v>
      </c>
      <c r="BW118" s="66">
        <f t="shared" si="128"/>
        <v>1792255.2697447147</v>
      </c>
      <c r="BX118" s="66">
        <f t="shared" si="128"/>
        <v>-572487.10348349623</v>
      </c>
      <c r="BY118" s="66">
        <f t="shared" si="128"/>
        <v>1104371.794632284</v>
      </c>
      <c r="BZ118" s="66">
        <f t="shared" si="128"/>
        <v>960948.18516697362</v>
      </c>
      <c r="CA118" s="66">
        <f t="shared" si="128"/>
        <v>-2188205.8590349555</v>
      </c>
      <c r="CB118" s="66">
        <f t="shared" si="128"/>
        <v>4257048.3538467083</v>
      </c>
      <c r="CC118" s="66">
        <f t="shared" si="128"/>
        <v>-3160045.2041430213</v>
      </c>
      <c r="CD118" s="106">
        <f t="shared" si="128"/>
        <v>2864756.3100000005</v>
      </c>
      <c r="CE118" s="359"/>
    </row>
    <row r="119" spans="1:8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83">S98-S105</f>
        <v>-815466.00000000023</v>
      </c>
      <c r="T119" s="237">
        <f t="shared" si="183"/>
        <v>-865070.85000000021</v>
      </c>
      <c r="U119" s="250">
        <f t="shared" si="183"/>
        <v>-825741.95000000019</v>
      </c>
      <c r="V119" s="250">
        <f t="shared" si="183"/>
        <v>-964605.47999999986</v>
      </c>
      <c r="W119" s="250">
        <f t="shared" si="183"/>
        <v>-662562.9800000001</v>
      </c>
      <c r="X119" s="453">
        <f t="shared" si="183"/>
        <v>-514649.20000000007</v>
      </c>
      <c r="Y119" s="71">
        <f t="shared" si="183"/>
        <v>-577741.9600000002</v>
      </c>
      <c r="Z119" s="71">
        <f t="shared" si="183"/>
        <v>-650503.00999999989</v>
      </c>
      <c r="AA119" s="71">
        <f t="shared" si="183"/>
        <v>-1017207.2400000005</v>
      </c>
      <c r="AB119" s="71">
        <f t="shared" si="183"/>
        <v>-682328.81000000029</v>
      </c>
      <c r="AC119" s="71">
        <f t="shared" si="183"/>
        <v>-664678.22</v>
      </c>
      <c r="AD119" s="408">
        <f t="shared" si="183"/>
        <v>-749038.80000000016</v>
      </c>
      <c r="AE119" s="408">
        <f t="shared" si="183"/>
        <v>-864623.08000000007</v>
      </c>
      <c r="AF119" s="408">
        <f t="shared" ref="AF119:AG119" si="184">AF98-AF105</f>
        <v>-1124896.49</v>
      </c>
      <c r="AG119" s="408">
        <f t="shared" si="184"/>
        <v>-684798.0299999998</v>
      </c>
      <c r="AH119" s="408">
        <f t="shared" ref="AH119:AI119" si="185">AH98-AH105</f>
        <v>-1038043.2200000002</v>
      </c>
      <c r="AI119" s="408">
        <f t="shared" si="185"/>
        <v>-613076.62999999989</v>
      </c>
      <c r="AJ119" s="411">
        <f t="shared" ref="AJ119" si="186">AJ98-AJ105</f>
        <v>-1048801.6000000003</v>
      </c>
      <c r="AK119" s="587">
        <f t="shared" ref="AK119:AL119" si="187">AK98-AK105</f>
        <v>-473058.28000000026</v>
      </c>
      <c r="AL119" s="599">
        <f t="shared" si="187"/>
        <v>-767386.57000000007</v>
      </c>
      <c r="AM119" s="408">
        <f t="shared" ref="AM119" si="188">AM98-AM105</f>
        <v>-1555075.8700000003</v>
      </c>
      <c r="AN119" s="408">
        <f t="shared" ref="AN119:AO119" si="189">AN98-AN105</f>
        <v>-1168848.77</v>
      </c>
      <c r="AO119" s="408">
        <f t="shared" si="189"/>
        <v>-944114.38000000024</v>
      </c>
      <c r="AP119" s="408">
        <f t="shared" ref="AP119" si="190">AP98-AP105</f>
        <v>-1102703.3199999998</v>
      </c>
      <c r="AQ119" s="408">
        <f t="shared" ref="AQ119:AR119" si="191">AQ98-AQ105</f>
        <v>-820823.07000000041</v>
      </c>
      <c r="AR119" s="408">
        <f t="shared" si="191"/>
        <v>-1210626.2199999997</v>
      </c>
      <c r="AS119" s="408">
        <f t="shared" ref="AS119:AT119" si="192">AS98-AS105</f>
        <v>-1088352.77</v>
      </c>
      <c r="AT119" s="408">
        <f t="shared" si="192"/>
        <v>-720459.72</v>
      </c>
      <c r="AU119" s="408">
        <f t="shared" ref="AU119:AV119" si="193">AU98-AU105</f>
        <v>-1053342.3600000003</v>
      </c>
      <c r="AV119" s="411">
        <f t="shared" si="193"/>
        <v>-784330.43000000017</v>
      </c>
      <c r="AW119" s="587">
        <f t="shared" ref="AW119:AX119" si="194">AW98-AW105</f>
        <v>-884932.43000000017</v>
      </c>
      <c r="AX119" s="408">
        <f t="shared" si="194"/>
        <v>-435764.10000000009</v>
      </c>
      <c r="AY119" s="408">
        <f t="shared" ref="AY119:AZ119" si="195">AY98-AY105</f>
        <v>-1535244.8499999999</v>
      </c>
      <c r="AZ119" s="408">
        <f t="shared" si="195"/>
        <v>-714630.93999999948</v>
      </c>
      <c r="BA119" s="408">
        <f t="shared" ref="BA119" si="196">BA98-BA105</f>
        <v>-14326892.529999999</v>
      </c>
      <c r="BB119" s="408">
        <f t="shared" si="123"/>
        <v>-685021.82000000018</v>
      </c>
      <c r="BC119" s="408">
        <f t="shared" ref="BC119:BD119" si="197">BC98-BC105</f>
        <v>-2568546.59</v>
      </c>
      <c r="BD119" s="408">
        <f t="shared" si="197"/>
        <v>402004.1399999999</v>
      </c>
      <c r="BE119" s="408">
        <f t="shared" ref="BE119:BF119" si="198">BE98-BE105</f>
        <v>-761295.9</v>
      </c>
      <c r="BF119" s="408">
        <f t="shared" si="198"/>
        <v>-793446.60999999987</v>
      </c>
      <c r="BG119" s="408">
        <f t="shared" ref="BG119:BH119" si="199">BG98-BG105</f>
        <v>-949152.12999999977</v>
      </c>
      <c r="BH119" s="442">
        <f t="shared" si="199"/>
        <v>-3619302.41</v>
      </c>
      <c r="BI119" s="408">
        <f t="shared" ref="BI119:BK119" si="200">BI98-BI105</f>
        <v>2287221.7999999984</v>
      </c>
      <c r="BJ119" s="408">
        <f t="shared" si="200"/>
        <v>387912.86</v>
      </c>
      <c r="BK119" s="408">
        <f t="shared" si="200"/>
        <v>62689.530000000028</v>
      </c>
      <c r="BL119" s="408">
        <v>85262.720000000001</v>
      </c>
      <c r="BM119" s="408">
        <v>83778.600000000006</v>
      </c>
      <c r="BN119" s="408"/>
      <c r="BO119" s="408"/>
      <c r="BP119" s="408"/>
      <c r="BQ119" s="408"/>
      <c r="BR119" s="408"/>
      <c r="BS119" s="408"/>
      <c r="BT119" s="408"/>
      <c r="BU119" s="261">
        <f t="shared" si="128"/>
        <v>11815.970247385325</v>
      </c>
      <c r="BV119" s="66">
        <f t="shared" si="128"/>
        <v>612940.39813998528</v>
      </c>
      <c r="BW119" s="66">
        <f t="shared" si="128"/>
        <v>413783.67295323149</v>
      </c>
      <c r="BX119" s="66">
        <f t="shared" si="128"/>
        <v>40053.82611661253</v>
      </c>
      <c r="BY119" s="66">
        <f t="shared" si="128"/>
        <v>491239.17986955144</v>
      </c>
      <c r="BZ119" s="66">
        <f t="shared" si="128"/>
        <v>466473.46602348879</v>
      </c>
      <c r="CA119" s="66">
        <f t="shared" si="128"/>
        <v>426531.12077955343</v>
      </c>
      <c r="CB119" s="66">
        <f t="shared" si="128"/>
        <v>490320.68298886262</v>
      </c>
      <c r="CC119" s="66">
        <f t="shared" si="128"/>
        <v>427881.71909191587</v>
      </c>
      <c r="CD119" s="106">
        <f t="shared" si="128"/>
        <v>488349.56999999995</v>
      </c>
      <c r="CE119" s="359"/>
    </row>
    <row r="120" spans="1:8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201">U99-U106</f>
        <v>-1750176.799999997</v>
      </c>
      <c r="V120" s="251">
        <f t="shared" si="201"/>
        <v>1661757.7700000033</v>
      </c>
      <c r="W120" s="251">
        <f t="shared" si="201"/>
        <v>290825.41000000387</v>
      </c>
      <c r="X120" s="454">
        <f t="shared" si="201"/>
        <v>8962487.8100000173</v>
      </c>
      <c r="Y120" s="404">
        <f t="shared" si="201"/>
        <v>9960727.0700000077</v>
      </c>
      <c r="Z120" s="404">
        <f t="shared" si="201"/>
        <v>6997384.1799999997</v>
      </c>
      <c r="AA120" s="404">
        <f t="shared" si="201"/>
        <v>-3296723.0600000024</v>
      </c>
      <c r="AB120" s="404">
        <f t="shared" si="201"/>
        <v>3981503.6299999952</v>
      </c>
      <c r="AC120" s="404">
        <f t="shared" si="201"/>
        <v>2540137.7099999934</v>
      </c>
      <c r="AD120" s="404">
        <f>SUM(AD115:AD119)</f>
        <v>6905752.8199999994</v>
      </c>
      <c r="AE120" s="404">
        <f t="shared" ref="AE120:AJ120" si="202">AE99-AE106</f>
        <v>7361132.349999994</v>
      </c>
      <c r="AF120" s="404">
        <f t="shared" si="202"/>
        <v>2410376.3800000101</v>
      </c>
      <c r="AG120" s="404">
        <f t="shared" si="202"/>
        <v>6090014.2499999925</v>
      </c>
      <c r="AH120" s="404">
        <f t="shared" si="202"/>
        <v>-5912283.599999994</v>
      </c>
      <c r="AI120" s="404">
        <f t="shared" si="202"/>
        <v>5402274.5300000086</v>
      </c>
      <c r="AJ120" s="516">
        <f t="shared" si="202"/>
        <v>-3479003.659999989</v>
      </c>
      <c r="AK120" s="588">
        <f t="shared" ref="AK120:AL120" si="203">AK99-AK106</f>
        <v>15607828.769999996</v>
      </c>
      <c r="AL120" s="600">
        <f t="shared" si="203"/>
        <v>10954640.00999999</v>
      </c>
      <c r="AM120" s="404">
        <f t="shared" ref="AM120" si="204">AM99-AM106</f>
        <v>-4665641.6800000146</v>
      </c>
      <c r="AN120" s="404">
        <f t="shared" ref="AN120:AO120" si="205">AN99-AN106</f>
        <v>2262415.6699999943</v>
      </c>
      <c r="AO120" s="404">
        <f t="shared" si="205"/>
        <v>2494358.450000003</v>
      </c>
      <c r="AP120" s="404">
        <f t="shared" ref="AP120" si="206">AP99-AP106</f>
        <v>13893086.749999993</v>
      </c>
      <c r="AQ120" s="404">
        <f t="shared" ref="AQ120:AR120" si="207">AQ99-AQ106</f>
        <v>14393234.150000006</v>
      </c>
      <c r="AR120" s="404">
        <f t="shared" si="207"/>
        <v>8145068.0600000024</v>
      </c>
      <c r="AS120" s="404">
        <f t="shared" ref="AS120:AT120" si="208">AS99-AS106</f>
        <v>905973.18999999762</v>
      </c>
      <c r="AT120" s="404">
        <f t="shared" si="208"/>
        <v>-723507.11999998987</v>
      </c>
      <c r="AU120" s="404">
        <f t="shared" ref="AU120:AV120" si="209">AU99-AU106</f>
        <v>-244095.88000000268</v>
      </c>
      <c r="AV120" s="516">
        <f t="shared" si="209"/>
        <v>14121162.009999983</v>
      </c>
      <c r="AW120" s="588">
        <f t="shared" ref="AW120:AX120" si="210">AW99-AW106</f>
        <v>13621178.079999983</v>
      </c>
      <c r="AX120" s="404">
        <f t="shared" si="210"/>
        <v>12148651.5</v>
      </c>
      <c r="AY120" s="404">
        <f t="shared" ref="AY120:AZ120" si="211">AY99-AY106</f>
        <v>-1168485.4299999997</v>
      </c>
      <c r="AZ120" s="404">
        <f t="shared" si="211"/>
        <v>7364507.7100000009</v>
      </c>
      <c r="BA120" s="404">
        <f t="shared" ref="BA120" si="212">BA99-BA106</f>
        <v>-16778374.199999988</v>
      </c>
      <c r="BB120" s="404">
        <f t="shared" ref="BB120:BC120" si="213">SUM(BB115:BB119)</f>
        <v>9991524.0000000037</v>
      </c>
      <c r="BC120" s="404">
        <f t="shared" si="213"/>
        <v>11150651.889999989</v>
      </c>
      <c r="BD120" s="404">
        <f t="shared" ref="BD120:BE120" si="214">SUM(BD115:BD119)</f>
        <v>6633367.9800000004</v>
      </c>
      <c r="BE120" s="404">
        <f t="shared" si="214"/>
        <v>5680826.0099999998</v>
      </c>
      <c r="BF120" s="404">
        <f t="shared" ref="BF120:BG120" si="215">SUM(BF115:BF119)</f>
        <v>-2136908.3700000006</v>
      </c>
      <c r="BG120" s="404">
        <f t="shared" si="215"/>
        <v>4467556.7499999991</v>
      </c>
      <c r="BH120" s="436">
        <f t="shared" ref="BH120:BI120" si="216">SUM(BH115:BH119)</f>
        <v>9983826.729999993</v>
      </c>
      <c r="BI120" s="404">
        <f t="shared" si="216"/>
        <v>13876241.639999999</v>
      </c>
      <c r="BJ120" s="404">
        <f t="shared" ref="BJ120:BK120" si="217">SUM(BJ115:BJ119)</f>
        <v>20901304.669999998</v>
      </c>
      <c r="BK120" s="404">
        <f t="shared" si="217"/>
        <v>29458178.970000006</v>
      </c>
      <c r="BL120" s="404">
        <v>13143631.539999999</v>
      </c>
      <c r="BM120" s="404">
        <v>13229813.800000001</v>
      </c>
      <c r="BN120" s="404"/>
      <c r="BO120" s="404"/>
      <c r="BP120" s="404"/>
      <c r="BQ120" s="404"/>
      <c r="BR120" s="404"/>
      <c r="BS120" s="404"/>
      <c r="BT120" s="404"/>
      <c r="BU120" s="262">
        <f t="shared" si="128"/>
        <v>251772.91000000504</v>
      </c>
      <c r="BV120" s="61">
        <f t="shared" si="128"/>
        <v>4838919.7499999832</v>
      </c>
      <c r="BW120" s="61">
        <f t="shared" si="128"/>
        <v>5254813.0599999968</v>
      </c>
      <c r="BX120" s="61">
        <f t="shared" si="128"/>
        <v>260015.47999999905</v>
      </c>
      <c r="BY120" s="61">
        <f t="shared" si="128"/>
        <v>4609793.1499999873</v>
      </c>
      <c r="BZ120" s="61">
        <f t="shared" si="128"/>
        <v>2256764.9199999878</v>
      </c>
      <c r="CA120" s="61">
        <f t="shared" si="128"/>
        <v>-1327807.0399999931</v>
      </c>
      <c r="CB120" s="61">
        <f t="shared" si="128"/>
        <v>9777294.1700000167</v>
      </c>
      <c r="CC120" s="61">
        <f t="shared" si="128"/>
        <v>-4838895.9599999962</v>
      </c>
      <c r="CD120" s="105">
        <f t="shared" si="128"/>
        <v>1588791.8900000192</v>
      </c>
      <c r="CE120" s="359"/>
    </row>
    <row r="121" spans="1:8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  <c r="CE121" s="393"/>
    </row>
    <row r="122" spans="1:8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116">
        <v>0</v>
      </c>
      <c r="BI122" s="319">
        <v>0</v>
      </c>
      <c r="BJ122" s="355">
        <v>0</v>
      </c>
      <c r="BK122" s="355">
        <v>0</v>
      </c>
      <c r="BL122" s="319">
        <v>0</v>
      </c>
      <c r="BM122" s="319">
        <v>0</v>
      </c>
      <c r="BN122" s="319"/>
      <c r="BO122" s="319"/>
      <c r="BP122" s="319"/>
      <c r="BQ122" s="319"/>
      <c r="BR122" s="319"/>
      <c r="BS122" s="319"/>
      <c r="BT122" s="319"/>
      <c r="BU122" s="115">
        <f t="shared" ref="BU122:CD127" si="218">O122-C122</f>
        <v>0</v>
      </c>
      <c r="BV122" s="48">
        <f t="shared" si="218"/>
        <v>0</v>
      </c>
      <c r="BW122" s="48">
        <f t="shared" si="218"/>
        <v>0</v>
      </c>
      <c r="BX122" s="48">
        <f t="shared" si="218"/>
        <v>0</v>
      </c>
      <c r="BY122" s="48">
        <f t="shared" si="218"/>
        <v>0</v>
      </c>
      <c r="BZ122" s="48">
        <f t="shared" si="218"/>
        <v>0</v>
      </c>
      <c r="CA122" s="48">
        <f t="shared" si="218"/>
        <v>0</v>
      </c>
      <c r="CB122" s="48">
        <f t="shared" si="218"/>
        <v>0</v>
      </c>
      <c r="CC122" s="48">
        <f t="shared" si="218"/>
        <v>0</v>
      </c>
      <c r="CD122" s="116">
        <f t="shared" si="218"/>
        <v>0</v>
      </c>
      <c r="CE122" s="363"/>
    </row>
    <row r="123" spans="1:8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116">
        <v>2480</v>
      </c>
      <c r="BI123" s="319">
        <v>2109</v>
      </c>
      <c r="BJ123" s="355">
        <v>2324</v>
      </c>
      <c r="BK123" s="355">
        <v>2689</v>
      </c>
      <c r="BL123" s="319">
        <v>2502</v>
      </c>
      <c r="BM123" s="319">
        <v>2471</v>
      </c>
      <c r="BN123" s="319"/>
      <c r="BO123" s="319"/>
      <c r="BP123" s="319"/>
      <c r="BQ123" s="319"/>
      <c r="BR123" s="319"/>
      <c r="BS123" s="319"/>
      <c r="BT123" s="319"/>
      <c r="BU123" s="115">
        <f t="shared" si="218"/>
        <v>66</v>
      </c>
      <c r="BV123" s="48">
        <f t="shared" si="218"/>
        <v>-822</v>
      </c>
      <c r="BW123" s="48">
        <f t="shared" si="218"/>
        <v>-1506</v>
      </c>
      <c r="BX123" s="48">
        <f t="shared" si="218"/>
        <v>-1505</v>
      </c>
      <c r="BY123" s="48">
        <f t="shared" si="218"/>
        <v>-1216</v>
      </c>
      <c r="BZ123" s="48">
        <f t="shared" si="218"/>
        <v>-888</v>
      </c>
      <c r="CA123" s="48">
        <f t="shared" si="218"/>
        <v>-724</v>
      </c>
      <c r="CB123" s="48">
        <f t="shared" si="218"/>
        <v>-542</v>
      </c>
      <c r="CC123" s="48">
        <f t="shared" si="218"/>
        <v>-227</v>
      </c>
      <c r="CD123" s="116">
        <f t="shared" si="218"/>
        <v>-141</v>
      </c>
      <c r="CE123" s="363"/>
    </row>
    <row r="124" spans="1:8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116">
        <v>0</v>
      </c>
      <c r="BI124" s="319">
        <v>0</v>
      </c>
      <c r="BJ124" s="355">
        <v>0</v>
      </c>
      <c r="BK124" s="355">
        <v>0</v>
      </c>
      <c r="BL124" s="319">
        <v>0</v>
      </c>
      <c r="BM124" s="319">
        <v>0</v>
      </c>
      <c r="BN124" s="319"/>
      <c r="BO124" s="319"/>
      <c r="BP124" s="319"/>
      <c r="BQ124" s="319"/>
      <c r="BR124" s="319"/>
      <c r="BS124" s="319"/>
      <c r="BT124" s="319"/>
      <c r="BU124" s="115">
        <f t="shared" si="218"/>
        <v>0</v>
      </c>
      <c r="BV124" s="48">
        <f t="shared" si="218"/>
        <v>0</v>
      </c>
      <c r="BW124" s="48">
        <f t="shared" si="218"/>
        <v>0</v>
      </c>
      <c r="BX124" s="48">
        <f t="shared" si="218"/>
        <v>0</v>
      </c>
      <c r="BY124" s="48">
        <f t="shared" si="218"/>
        <v>0</v>
      </c>
      <c r="BZ124" s="48">
        <f t="shared" si="218"/>
        <v>0</v>
      </c>
      <c r="CA124" s="48">
        <f t="shared" si="218"/>
        <v>0</v>
      </c>
      <c r="CB124" s="48">
        <f t="shared" si="218"/>
        <v>0</v>
      </c>
      <c r="CC124" s="48">
        <f t="shared" si="218"/>
        <v>0</v>
      </c>
      <c r="CD124" s="116">
        <f t="shared" si="218"/>
        <v>0</v>
      </c>
      <c r="CE124" s="363"/>
    </row>
    <row r="125" spans="1:8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116">
        <v>0</v>
      </c>
      <c r="BI125" s="319">
        <v>0</v>
      </c>
      <c r="BJ125" s="355">
        <v>0</v>
      </c>
      <c r="BK125" s="355">
        <v>0</v>
      </c>
      <c r="BL125" s="319">
        <v>0</v>
      </c>
      <c r="BM125" s="319">
        <v>0</v>
      </c>
      <c r="BN125" s="319"/>
      <c r="BO125" s="319"/>
      <c r="BP125" s="319"/>
      <c r="BQ125" s="319"/>
      <c r="BR125" s="319"/>
      <c r="BS125" s="319"/>
      <c r="BT125" s="319"/>
      <c r="BU125" s="115">
        <f t="shared" si="218"/>
        <v>0</v>
      </c>
      <c r="BV125" s="48">
        <f t="shared" si="218"/>
        <v>0</v>
      </c>
      <c r="BW125" s="48">
        <f t="shared" si="218"/>
        <v>0</v>
      </c>
      <c r="BX125" s="48">
        <f t="shared" si="218"/>
        <v>0</v>
      </c>
      <c r="BY125" s="48">
        <f t="shared" si="218"/>
        <v>0</v>
      </c>
      <c r="BZ125" s="48">
        <f t="shared" si="218"/>
        <v>0</v>
      </c>
      <c r="CA125" s="48">
        <f t="shared" si="218"/>
        <v>0</v>
      </c>
      <c r="CB125" s="48">
        <f t="shared" si="218"/>
        <v>0</v>
      </c>
      <c r="CC125" s="48">
        <f t="shared" si="218"/>
        <v>0</v>
      </c>
      <c r="CD125" s="116">
        <f t="shared" si="218"/>
        <v>0</v>
      </c>
      <c r="CE125" s="363"/>
    </row>
    <row r="126" spans="1:8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116">
        <v>0</v>
      </c>
      <c r="BI126" s="319">
        <v>0</v>
      </c>
      <c r="BJ126" s="355">
        <v>0</v>
      </c>
      <c r="BK126" s="355">
        <v>0</v>
      </c>
      <c r="BL126" s="319">
        <v>0</v>
      </c>
      <c r="BM126" s="319">
        <v>0</v>
      </c>
      <c r="BN126" s="319"/>
      <c r="BO126" s="319"/>
      <c r="BP126" s="319"/>
      <c r="BQ126" s="319"/>
      <c r="BR126" s="319"/>
      <c r="BS126" s="319"/>
      <c r="BT126" s="319"/>
      <c r="BU126" s="115">
        <f t="shared" si="218"/>
        <v>0</v>
      </c>
      <c r="BV126" s="48">
        <f t="shared" si="218"/>
        <v>0</v>
      </c>
      <c r="BW126" s="48">
        <f t="shared" si="218"/>
        <v>0</v>
      </c>
      <c r="BX126" s="48">
        <f t="shared" si="218"/>
        <v>0</v>
      </c>
      <c r="BY126" s="48">
        <f t="shared" si="218"/>
        <v>0</v>
      </c>
      <c r="BZ126" s="48">
        <f t="shared" si="218"/>
        <v>0</v>
      </c>
      <c r="CA126" s="48">
        <f t="shared" si="218"/>
        <v>0</v>
      </c>
      <c r="CB126" s="48">
        <f t="shared" si="218"/>
        <v>0</v>
      </c>
      <c r="CC126" s="48">
        <f t="shared" si="218"/>
        <v>0</v>
      </c>
      <c r="CD126" s="116">
        <f t="shared" si="218"/>
        <v>0</v>
      </c>
      <c r="CE126" s="363"/>
    </row>
    <row r="127" spans="1:8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9">SUM(U123:U126)</f>
        <v>2245</v>
      </c>
      <c r="V127" s="319">
        <f t="shared" si="219"/>
        <v>2255</v>
      </c>
      <c r="W127" s="319">
        <f t="shared" si="219"/>
        <v>2188</v>
      </c>
      <c r="X127" s="116">
        <f t="shared" si="219"/>
        <v>2001</v>
      </c>
      <c r="Y127" s="319">
        <f t="shared" si="219"/>
        <v>1965</v>
      </c>
      <c r="Z127" s="319">
        <f t="shared" si="219"/>
        <v>1990</v>
      </c>
      <c r="AA127" s="319">
        <f t="shared" si="219"/>
        <v>2296</v>
      </c>
      <c r="AB127" s="319">
        <f t="shared" si="219"/>
        <v>2389</v>
      </c>
      <c r="AC127" s="319">
        <f t="shared" si="219"/>
        <v>2607</v>
      </c>
      <c r="AD127" s="319">
        <f t="shared" si="219"/>
        <v>3962</v>
      </c>
      <c r="AE127" s="319">
        <f t="shared" si="219"/>
        <v>4232</v>
      </c>
      <c r="AF127" s="319">
        <f t="shared" si="219"/>
        <v>5350</v>
      </c>
      <c r="AG127" s="319">
        <f t="shared" si="219"/>
        <v>5356</v>
      </c>
      <c r="AH127" s="319">
        <f t="shared" si="219"/>
        <v>5269</v>
      </c>
      <c r="AI127" s="319">
        <f t="shared" si="219"/>
        <v>4950</v>
      </c>
      <c r="AJ127" s="319">
        <f t="shared" si="219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116">
        <v>2480</v>
      </c>
      <c r="BI127" s="319">
        <v>2109</v>
      </c>
      <c r="BJ127" s="355">
        <v>2324</v>
      </c>
      <c r="BK127" s="355">
        <v>2689</v>
      </c>
      <c r="BL127" s="319">
        <v>2502</v>
      </c>
      <c r="BM127" s="319">
        <v>2471</v>
      </c>
      <c r="BN127" s="319"/>
      <c r="BO127" s="319"/>
      <c r="BP127" s="319"/>
      <c r="BQ127" s="319"/>
      <c r="BR127" s="319"/>
      <c r="BS127" s="319"/>
      <c r="BT127" s="319"/>
      <c r="BU127" s="115">
        <f t="shared" si="218"/>
        <v>66</v>
      </c>
      <c r="BV127" s="48">
        <f t="shared" si="218"/>
        <v>-822</v>
      </c>
      <c r="BW127" s="48">
        <f t="shared" si="218"/>
        <v>-1506</v>
      </c>
      <c r="BX127" s="48">
        <f t="shared" si="218"/>
        <v>-1505</v>
      </c>
      <c r="BY127" s="48">
        <f t="shared" si="218"/>
        <v>-1216</v>
      </c>
      <c r="BZ127" s="48">
        <f t="shared" si="218"/>
        <v>-888</v>
      </c>
      <c r="CA127" s="48">
        <f t="shared" si="218"/>
        <v>-724</v>
      </c>
      <c r="CB127" s="48">
        <f t="shared" si="218"/>
        <v>-542</v>
      </c>
      <c r="CC127" s="48">
        <f t="shared" si="218"/>
        <v>-227</v>
      </c>
      <c r="CD127" s="116">
        <f t="shared" si="218"/>
        <v>-141</v>
      </c>
      <c r="CE127" s="363"/>
    </row>
    <row r="128" spans="1:8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  <c r="CE128" s="363"/>
    </row>
    <row r="129" spans="1:8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240">
        <v>256</v>
      </c>
      <c r="BI129" s="355">
        <v>122</v>
      </c>
      <c r="BJ129" s="355">
        <v>0</v>
      </c>
      <c r="BK129" s="355">
        <v>0</v>
      </c>
      <c r="BL129" s="355" t="s">
        <v>71</v>
      </c>
      <c r="BM129" s="355" t="s">
        <v>71</v>
      </c>
      <c r="BN129" s="355"/>
      <c r="BO129" s="355"/>
      <c r="BP129" s="355"/>
      <c r="BQ129" s="355"/>
      <c r="BR129" s="355"/>
      <c r="BS129" s="355"/>
      <c r="BT129" s="355"/>
      <c r="BU129" s="115">
        <f t="shared" ref="BU129:CD134" si="220">O129-C129</f>
        <v>-167</v>
      </c>
      <c r="BV129" s="48">
        <f t="shared" si="220"/>
        <v>-686</v>
      </c>
      <c r="BW129" s="48">
        <f t="shared" si="220"/>
        <v>-1618</v>
      </c>
      <c r="BX129" s="48">
        <f t="shared" si="220"/>
        <v>-872</v>
      </c>
      <c r="BY129" s="48">
        <f t="shared" si="220"/>
        <v>-706</v>
      </c>
      <c r="BZ129" s="48">
        <f t="shared" si="220"/>
        <v>-917</v>
      </c>
      <c r="CA129" s="48">
        <f t="shared" si="220"/>
        <v>-1125</v>
      </c>
      <c r="CB129" s="48">
        <f t="shared" si="220"/>
        <v>-1191</v>
      </c>
      <c r="CC129" s="48">
        <f t="shared" si="220"/>
        <v>-444</v>
      </c>
      <c r="CD129" s="116">
        <f t="shared" si="220"/>
        <v>-349</v>
      </c>
      <c r="CE129" s="363"/>
    </row>
    <row r="130" spans="1:8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240">
        <v>8</v>
      </c>
      <c r="BI130" s="355">
        <v>3</v>
      </c>
      <c r="BJ130" s="355">
        <v>0</v>
      </c>
      <c r="BK130" s="355">
        <v>0</v>
      </c>
      <c r="BL130" s="355" t="s">
        <v>71</v>
      </c>
      <c r="BM130" s="355" t="s">
        <v>71</v>
      </c>
      <c r="BN130" s="355"/>
      <c r="BO130" s="355"/>
      <c r="BP130" s="355"/>
      <c r="BQ130" s="355"/>
      <c r="BR130" s="355"/>
      <c r="BS130" s="355"/>
      <c r="BT130" s="355"/>
      <c r="BU130" s="115">
        <f t="shared" si="220"/>
        <v>-32</v>
      </c>
      <c r="BV130" s="48">
        <f t="shared" si="220"/>
        <v>-315</v>
      </c>
      <c r="BW130" s="48">
        <f t="shared" si="220"/>
        <v>-830</v>
      </c>
      <c r="BX130" s="48">
        <f t="shared" si="220"/>
        <v>-293</v>
      </c>
      <c r="BY130" s="48">
        <f t="shared" si="220"/>
        <v>-310</v>
      </c>
      <c r="BZ130" s="48">
        <f t="shared" si="220"/>
        <v>-407</v>
      </c>
      <c r="CA130" s="48">
        <f t="shared" si="220"/>
        <v>-478</v>
      </c>
      <c r="CB130" s="48">
        <f t="shared" si="220"/>
        <v>-550</v>
      </c>
      <c r="CC130" s="48">
        <f t="shared" si="220"/>
        <v>-128</v>
      </c>
      <c r="CD130" s="116">
        <f t="shared" si="220"/>
        <v>0</v>
      </c>
      <c r="CE130" s="363"/>
    </row>
    <row r="131" spans="1:8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240">
        <v>9</v>
      </c>
      <c r="BI131" s="355">
        <v>15</v>
      </c>
      <c r="BJ131" s="355">
        <v>0</v>
      </c>
      <c r="BK131" s="355">
        <v>0</v>
      </c>
      <c r="BL131" s="355" t="s">
        <v>71</v>
      </c>
      <c r="BM131" s="355" t="s">
        <v>71</v>
      </c>
      <c r="BN131" s="355"/>
      <c r="BO131" s="355"/>
      <c r="BP131" s="355"/>
      <c r="BQ131" s="355"/>
      <c r="BR131" s="355"/>
      <c r="BS131" s="355"/>
      <c r="BT131" s="355"/>
      <c r="BU131" s="115">
        <f t="shared" si="220"/>
        <v>-10</v>
      </c>
      <c r="BV131" s="48">
        <f t="shared" si="220"/>
        <v>-16</v>
      </c>
      <c r="BW131" s="48">
        <f t="shared" si="220"/>
        <v>-7</v>
      </c>
      <c r="BX131" s="48">
        <f t="shared" si="220"/>
        <v>-7</v>
      </c>
      <c r="BY131" s="48">
        <f t="shared" si="220"/>
        <v>-10</v>
      </c>
      <c r="BZ131" s="48">
        <f t="shared" si="220"/>
        <v>-16</v>
      </c>
      <c r="CA131" s="48">
        <f t="shared" si="220"/>
        <v>-6</v>
      </c>
      <c r="CB131" s="48">
        <f t="shared" si="220"/>
        <v>-14</v>
      </c>
      <c r="CC131" s="48">
        <f t="shared" si="220"/>
        <v>24</v>
      </c>
      <c r="CD131" s="116">
        <f t="shared" si="220"/>
        <v>-2</v>
      </c>
      <c r="CE131" s="363"/>
    </row>
    <row r="132" spans="1:8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220"/>
        <v>0</v>
      </c>
      <c r="BV132" s="48">
        <f t="shared" si="220"/>
        <v>0</v>
      </c>
      <c r="BW132" s="48">
        <f t="shared" si="220"/>
        <v>0</v>
      </c>
      <c r="BX132" s="48">
        <f t="shared" si="220"/>
        <v>0</v>
      </c>
      <c r="BY132" s="48">
        <f t="shared" si="220"/>
        <v>0</v>
      </c>
      <c r="BZ132" s="48">
        <f t="shared" si="220"/>
        <v>0</v>
      </c>
      <c r="CA132" s="48">
        <f t="shared" si="220"/>
        <v>0</v>
      </c>
      <c r="CB132" s="48">
        <f t="shared" si="220"/>
        <v>0</v>
      </c>
      <c r="CC132" s="48">
        <f t="shared" si="220"/>
        <v>0</v>
      </c>
      <c r="CD132" s="116">
        <f t="shared" si="220"/>
        <v>0</v>
      </c>
      <c r="CE132" s="363"/>
    </row>
    <row r="133" spans="1:8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220"/>
        <v>0</v>
      </c>
      <c r="BV133" s="48">
        <f t="shared" si="220"/>
        <v>0</v>
      </c>
      <c r="BW133" s="48">
        <f t="shared" si="220"/>
        <v>0</v>
      </c>
      <c r="BX133" s="48">
        <f t="shared" si="220"/>
        <v>0</v>
      </c>
      <c r="BY133" s="48">
        <f t="shared" si="220"/>
        <v>0</v>
      </c>
      <c r="BZ133" s="48">
        <f t="shared" si="220"/>
        <v>0</v>
      </c>
      <c r="CA133" s="48">
        <f t="shared" si="220"/>
        <v>0</v>
      </c>
      <c r="CB133" s="48">
        <f t="shared" si="220"/>
        <v>0</v>
      </c>
      <c r="CC133" s="48">
        <f t="shared" si="220"/>
        <v>0</v>
      </c>
      <c r="CD133" s="116">
        <f t="shared" si="220"/>
        <v>0</v>
      </c>
      <c r="CE133" s="363"/>
    </row>
    <row r="134" spans="1:8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21">SUM(Y129:Y131)</f>
        <v>36</v>
      </c>
      <c r="Z134" s="319">
        <f t="shared" si="221"/>
        <v>30</v>
      </c>
      <c r="AA134" s="319">
        <f t="shared" si="221"/>
        <v>14</v>
      </c>
      <c r="AB134" s="319">
        <f t="shared" si="221"/>
        <v>27</v>
      </c>
      <c r="AC134" s="319">
        <f t="shared" si="221"/>
        <v>7</v>
      </c>
      <c r="AD134" s="319">
        <f t="shared" si="221"/>
        <v>16</v>
      </c>
      <c r="AE134" s="319">
        <f t="shared" si="221"/>
        <v>287</v>
      </c>
      <c r="AF134" s="319">
        <f t="shared" si="221"/>
        <v>651</v>
      </c>
      <c r="AG134" s="319">
        <f t="shared" si="221"/>
        <v>1862</v>
      </c>
      <c r="AH134" s="319">
        <f t="shared" si="221"/>
        <v>797</v>
      </c>
      <c r="AI134" s="319">
        <f t="shared" si="221"/>
        <v>515</v>
      </c>
      <c r="AJ134" s="319">
        <f t="shared" si="221"/>
        <v>321</v>
      </c>
      <c r="AK134" s="531">
        <f t="shared" si="221"/>
        <v>422</v>
      </c>
      <c r="AL134" s="319">
        <f t="shared" si="221"/>
        <v>482</v>
      </c>
      <c r="AM134" s="319">
        <f t="shared" si="221"/>
        <v>394</v>
      </c>
      <c r="AN134" s="319">
        <f t="shared" si="221"/>
        <v>497</v>
      </c>
      <c r="AO134" s="319">
        <f t="shared" si="221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116">
        <v>273</v>
      </c>
      <c r="BI134" s="319">
        <v>140</v>
      </c>
      <c r="BJ134" s="319">
        <v>0</v>
      </c>
      <c r="BK134" s="319">
        <v>0</v>
      </c>
      <c r="BL134" s="319" t="s">
        <v>71</v>
      </c>
      <c r="BM134" s="319" t="s">
        <v>71</v>
      </c>
      <c r="BN134" s="319"/>
      <c r="BO134" s="319"/>
      <c r="BP134" s="319"/>
      <c r="BQ134" s="319"/>
      <c r="BR134" s="319"/>
      <c r="BS134" s="319"/>
      <c r="BT134" s="319"/>
      <c r="BU134" s="115">
        <f t="shared" si="220"/>
        <v>-209</v>
      </c>
      <c r="BV134" s="48">
        <f t="shared" si="220"/>
        <v>-1017</v>
      </c>
      <c r="BW134" s="48">
        <f t="shared" si="220"/>
        <v>-2455</v>
      </c>
      <c r="BX134" s="48">
        <f t="shared" si="220"/>
        <v>-1172</v>
      </c>
      <c r="BY134" s="48">
        <f t="shared" si="220"/>
        <v>-1026</v>
      </c>
      <c r="BZ134" s="48">
        <f t="shared" si="220"/>
        <v>-1340</v>
      </c>
      <c r="CA134" s="48">
        <f t="shared" si="220"/>
        <v>-1609</v>
      </c>
      <c r="CB134" s="48">
        <f t="shared" si="220"/>
        <v>-1755</v>
      </c>
      <c r="CC134" s="48">
        <f t="shared" si="220"/>
        <v>-548</v>
      </c>
      <c r="CD134" s="116">
        <f t="shared" si="220"/>
        <v>-351</v>
      </c>
      <c r="CE134" s="363"/>
    </row>
    <row r="135" spans="1:8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  <c r="CE135" s="363"/>
    </row>
    <row r="136" spans="1:8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116">
        <v>3687</v>
      </c>
      <c r="BI136" s="319">
        <v>2503</v>
      </c>
      <c r="BJ136" s="355" t="s">
        <v>71</v>
      </c>
      <c r="BK136" s="355" t="s">
        <v>71</v>
      </c>
      <c r="BL136" s="355" t="s">
        <v>71</v>
      </c>
      <c r="BM136" s="355" t="s">
        <v>71</v>
      </c>
      <c r="BN136" s="319"/>
      <c r="BO136" s="319"/>
      <c r="BP136" s="319"/>
      <c r="BQ136" s="319"/>
      <c r="BR136" s="319"/>
      <c r="BS136" s="319"/>
      <c r="BT136" s="319"/>
      <c r="BU136" s="115">
        <f t="shared" ref="BU136:CD141" si="222">O136-C136</f>
        <v>-1125</v>
      </c>
      <c r="BV136" s="48">
        <f t="shared" si="222"/>
        <v>-4521</v>
      </c>
      <c r="BW136" s="48">
        <f t="shared" si="222"/>
        <v>-6258</v>
      </c>
      <c r="BX136" s="48">
        <f t="shared" si="222"/>
        <v>-5066</v>
      </c>
      <c r="BY136" s="48">
        <f t="shared" si="222"/>
        <v>-4865</v>
      </c>
      <c r="BZ136" s="48">
        <f t="shared" si="222"/>
        <v>-4508</v>
      </c>
      <c r="CA136" s="48">
        <f t="shared" si="222"/>
        <v>-4819</v>
      </c>
      <c r="CB136" s="48">
        <f t="shared" si="222"/>
        <v>-5487</v>
      </c>
      <c r="CC136" s="48">
        <f t="shared" si="222"/>
        <v>-2573</v>
      </c>
      <c r="CD136" s="116">
        <f t="shared" si="222"/>
        <v>-1089</v>
      </c>
      <c r="CE136" s="363"/>
    </row>
    <row r="137" spans="1:8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116">
        <v>1687</v>
      </c>
      <c r="BI137" s="319">
        <v>902</v>
      </c>
      <c r="BJ137" s="355" t="s">
        <v>71</v>
      </c>
      <c r="BK137" s="355" t="s">
        <v>71</v>
      </c>
      <c r="BL137" s="355" t="s">
        <v>71</v>
      </c>
      <c r="BM137" s="355" t="s">
        <v>71</v>
      </c>
      <c r="BN137" s="319"/>
      <c r="BO137" s="319"/>
      <c r="BP137" s="319"/>
      <c r="BQ137" s="319"/>
      <c r="BR137" s="319"/>
      <c r="BS137" s="319"/>
      <c r="BT137" s="319"/>
      <c r="BU137" s="115">
        <f t="shared" si="222"/>
        <v>-357</v>
      </c>
      <c r="BV137" s="48">
        <f t="shared" si="222"/>
        <v>-928</v>
      </c>
      <c r="BW137" s="48">
        <f t="shared" si="222"/>
        <v>-1858</v>
      </c>
      <c r="BX137" s="48">
        <f t="shared" si="222"/>
        <v>-1479</v>
      </c>
      <c r="BY137" s="48">
        <f t="shared" si="222"/>
        <v>-1379</v>
      </c>
      <c r="BZ137" s="48">
        <f t="shared" si="222"/>
        <v>-1303</v>
      </c>
      <c r="CA137" s="48">
        <f t="shared" si="222"/>
        <v>-1381</v>
      </c>
      <c r="CB137" s="48">
        <f t="shared" si="222"/>
        <v>-1621</v>
      </c>
      <c r="CC137" s="48">
        <f t="shared" si="222"/>
        <v>-780</v>
      </c>
      <c r="CD137" s="116">
        <f t="shared" si="222"/>
        <v>-199</v>
      </c>
      <c r="CE137" s="363"/>
    </row>
    <row r="138" spans="1:8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116">
        <v>137</v>
      </c>
      <c r="BI138" s="319">
        <v>81</v>
      </c>
      <c r="BJ138" s="355" t="s">
        <v>71</v>
      </c>
      <c r="BK138" s="355" t="s">
        <v>71</v>
      </c>
      <c r="BL138" s="355" t="s">
        <v>71</v>
      </c>
      <c r="BM138" s="355" t="s">
        <v>71</v>
      </c>
      <c r="BN138" s="319"/>
      <c r="BO138" s="319"/>
      <c r="BP138" s="319"/>
      <c r="BQ138" s="319"/>
      <c r="BR138" s="319"/>
      <c r="BS138" s="319"/>
      <c r="BT138" s="319"/>
      <c r="BU138" s="115">
        <f t="shared" si="222"/>
        <v>-196</v>
      </c>
      <c r="BV138" s="48">
        <f t="shared" si="222"/>
        <v>-266</v>
      </c>
      <c r="BW138" s="48">
        <f t="shared" si="222"/>
        <v>-259</v>
      </c>
      <c r="BX138" s="48">
        <f t="shared" si="222"/>
        <v>-247</v>
      </c>
      <c r="BY138" s="48">
        <f t="shared" si="222"/>
        <v>-318</v>
      </c>
      <c r="BZ138" s="48">
        <f t="shared" si="222"/>
        <v>-266</v>
      </c>
      <c r="CA138" s="48">
        <f t="shared" si="222"/>
        <v>-155</v>
      </c>
      <c r="CB138" s="48">
        <f t="shared" si="222"/>
        <v>-166</v>
      </c>
      <c r="CC138" s="48">
        <f t="shared" si="222"/>
        <v>-13</v>
      </c>
      <c r="CD138" s="116">
        <f t="shared" si="222"/>
        <v>-45</v>
      </c>
      <c r="CE138" s="363"/>
    </row>
    <row r="139" spans="1:8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116">
        <v>7</v>
      </c>
      <c r="BI139" s="319">
        <v>6</v>
      </c>
      <c r="BJ139" s="355" t="s">
        <v>71</v>
      </c>
      <c r="BK139" s="355" t="s">
        <v>71</v>
      </c>
      <c r="BL139" s="355" t="s">
        <v>71</v>
      </c>
      <c r="BM139" s="355" t="s">
        <v>71</v>
      </c>
      <c r="BN139" s="319"/>
      <c r="BO139" s="319"/>
      <c r="BP139" s="319"/>
      <c r="BQ139" s="319"/>
      <c r="BR139" s="319"/>
      <c r="BS139" s="319"/>
      <c r="BT139" s="319"/>
      <c r="BU139" s="115">
        <f t="shared" si="222"/>
        <v>-10</v>
      </c>
      <c r="BV139" s="48">
        <f t="shared" si="222"/>
        <v>-11</v>
      </c>
      <c r="BW139" s="48">
        <f t="shared" si="222"/>
        <v>-13</v>
      </c>
      <c r="BX139" s="48">
        <f t="shared" si="222"/>
        <v>-12</v>
      </c>
      <c r="BY139" s="48">
        <f t="shared" si="222"/>
        <v>-16</v>
      </c>
      <c r="BZ139" s="48">
        <f t="shared" si="222"/>
        <v>-20</v>
      </c>
      <c r="CA139" s="48">
        <f t="shared" si="222"/>
        <v>-19</v>
      </c>
      <c r="CB139" s="48">
        <f t="shared" si="222"/>
        <v>-10</v>
      </c>
      <c r="CC139" s="48">
        <f t="shared" si="222"/>
        <v>1</v>
      </c>
      <c r="CD139" s="116">
        <f t="shared" si="222"/>
        <v>-5</v>
      </c>
      <c r="CE139" s="363"/>
    </row>
    <row r="140" spans="1:8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78">
        <v>9</v>
      </c>
      <c r="BI140" s="363">
        <v>2</v>
      </c>
      <c r="BJ140" s="546" t="s">
        <v>71</v>
      </c>
      <c r="BK140" s="546" t="s">
        <v>71</v>
      </c>
      <c r="BL140" s="546" t="s">
        <v>71</v>
      </c>
      <c r="BM140" s="546" t="s">
        <v>71</v>
      </c>
      <c r="BN140" s="363"/>
      <c r="BO140" s="363"/>
      <c r="BP140" s="363"/>
      <c r="BQ140" s="363"/>
      <c r="BR140" s="363"/>
      <c r="BS140" s="363"/>
      <c r="BT140" s="363"/>
      <c r="BU140" s="374">
        <f t="shared" si="222"/>
        <v>0</v>
      </c>
      <c r="BV140" s="266">
        <f t="shared" si="222"/>
        <v>10</v>
      </c>
      <c r="BW140" s="266">
        <f t="shared" si="222"/>
        <v>9</v>
      </c>
      <c r="BX140" s="266">
        <f t="shared" si="222"/>
        <v>11</v>
      </c>
      <c r="BY140" s="266">
        <f t="shared" si="222"/>
        <v>11</v>
      </c>
      <c r="BZ140" s="266">
        <f t="shared" si="222"/>
        <v>8</v>
      </c>
      <c r="CA140" s="266">
        <f t="shared" si="222"/>
        <v>10</v>
      </c>
      <c r="CB140" s="266">
        <f t="shared" si="222"/>
        <v>14</v>
      </c>
      <c r="CC140" s="266">
        <f t="shared" si="222"/>
        <v>20</v>
      </c>
      <c r="CD140" s="378">
        <f t="shared" si="222"/>
        <v>19</v>
      </c>
      <c r="CE140" s="363"/>
    </row>
    <row r="141" spans="1:8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23">SUM(D136:D140)</f>
        <v>7121</v>
      </c>
      <c r="E141" s="123">
        <f t="shared" si="223"/>
        <v>9650</v>
      </c>
      <c r="F141" s="123">
        <f t="shared" si="223"/>
        <v>8177</v>
      </c>
      <c r="G141" s="123">
        <f t="shared" si="223"/>
        <v>7995</v>
      </c>
      <c r="H141" s="123">
        <f t="shared" si="223"/>
        <v>7879</v>
      </c>
      <c r="I141" s="123">
        <f t="shared" si="223"/>
        <v>8437</v>
      </c>
      <c r="J141" s="123">
        <f t="shared" si="223"/>
        <v>9492</v>
      </c>
      <c r="K141" s="123">
        <f t="shared" si="223"/>
        <v>5874</v>
      </c>
      <c r="L141" s="123">
        <f t="shared" si="223"/>
        <v>3373</v>
      </c>
      <c r="M141" s="123">
        <f t="shared" si="223"/>
        <v>2631</v>
      </c>
      <c r="N141" s="123">
        <f t="shared" si="223"/>
        <v>3953</v>
      </c>
      <c r="O141" s="268">
        <f t="shared" si="223"/>
        <v>3897</v>
      </c>
      <c r="P141" s="268">
        <f t="shared" si="223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24">SUM(V136:V140)</f>
        <v>2222</v>
      </c>
      <c r="W141" s="268">
        <f t="shared" si="224"/>
        <v>2529</v>
      </c>
      <c r="X141" s="269">
        <f t="shared" si="224"/>
        <v>2054</v>
      </c>
      <c r="Y141" s="269">
        <f t="shared" si="224"/>
        <v>1949</v>
      </c>
      <c r="Z141" s="269">
        <f t="shared" si="224"/>
        <v>1934</v>
      </c>
      <c r="AA141" s="269">
        <f t="shared" si="224"/>
        <v>2002</v>
      </c>
      <c r="AB141" s="269">
        <f t="shared" si="224"/>
        <v>1958</v>
      </c>
      <c r="AC141" s="269">
        <f t="shared" si="224"/>
        <v>2276</v>
      </c>
      <c r="AD141" s="269">
        <f t="shared" si="224"/>
        <v>3572</v>
      </c>
      <c r="AE141" s="340">
        <f t="shared" si="224"/>
        <v>3908</v>
      </c>
      <c r="AF141" s="340">
        <f t="shared" si="224"/>
        <v>4955</v>
      </c>
      <c r="AG141" s="340">
        <f t="shared" si="224"/>
        <v>6935</v>
      </c>
      <c r="AH141" s="340">
        <f t="shared" si="224"/>
        <v>7396</v>
      </c>
      <c r="AI141" s="340">
        <f t="shared" si="224"/>
        <v>6936</v>
      </c>
      <c r="AJ141" s="268">
        <f t="shared" si="224"/>
        <v>6068</v>
      </c>
      <c r="AK141" s="268">
        <f t="shared" si="224"/>
        <v>5793</v>
      </c>
      <c r="AL141" s="268">
        <f t="shared" si="224"/>
        <v>5829</v>
      </c>
      <c r="AM141" s="268">
        <f t="shared" si="224"/>
        <v>5865</v>
      </c>
      <c r="AN141" s="268">
        <f t="shared" si="224"/>
        <v>5475</v>
      </c>
      <c r="AO141" s="268">
        <f t="shared" si="224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269">
        <v>5527</v>
      </c>
      <c r="BI141" s="269">
        <f>SUM(BI136:BI140)</f>
        <v>3494</v>
      </c>
      <c r="BJ141" s="659" t="s">
        <v>71</v>
      </c>
      <c r="BK141" s="659" t="s">
        <v>71</v>
      </c>
      <c r="BL141" s="659" t="s">
        <v>71</v>
      </c>
      <c r="BM141" s="659" t="s">
        <v>71</v>
      </c>
      <c r="BN141" s="269"/>
      <c r="BO141" s="269"/>
      <c r="BP141" s="269"/>
      <c r="BQ141" s="269"/>
      <c r="BR141" s="269"/>
      <c r="BS141" s="269"/>
      <c r="BT141" s="269"/>
      <c r="BU141" s="340">
        <f t="shared" si="222"/>
        <v>-1688</v>
      </c>
      <c r="BV141" s="341">
        <f t="shared" si="222"/>
        <v>-5716</v>
      </c>
      <c r="BW141" s="341">
        <f t="shared" si="222"/>
        <v>-8379</v>
      </c>
      <c r="BX141" s="341">
        <f t="shared" si="222"/>
        <v>-6793</v>
      </c>
      <c r="BY141" s="341">
        <f t="shared" si="222"/>
        <v>-6567</v>
      </c>
      <c r="BZ141" s="341">
        <f t="shared" si="222"/>
        <v>-6089</v>
      </c>
      <c r="CA141" s="341">
        <f t="shared" si="222"/>
        <v>-6364</v>
      </c>
      <c r="CB141" s="341">
        <f t="shared" si="222"/>
        <v>-7270</v>
      </c>
      <c r="CC141" s="341">
        <f t="shared" si="222"/>
        <v>-3345</v>
      </c>
      <c r="CD141" s="342">
        <f t="shared" si="222"/>
        <v>-1319</v>
      </c>
      <c r="CE141" s="394"/>
    </row>
    <row r="142" spans="1:8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240">
        <v>213</v>
      </c>
      <c r="BI143" s="355">
        <v>144</v>
      </c>
      <c r="BJ143" s="355">
        <v>35</v>
      </c>
      <c r="BK143" s="355">
        <v>26</v>
      </c>
      <c r="BL143" s="355" t="s">
        <v>71</v>
      </c>
      <c r="BM143" s="355" t="s">
        <v>71</v>
      </c>
      <c r="BN143" s="355"/>
      <c r="BO143" s="355"/>
      <c r="BP143" s="355"/>
      <c r="BQ143" s="355"/>
      <c r="BR143" s="355"/>
      <c r="BS143" s="355"/>
      <c r="BT143" s="355"/>
      <c r="BU143" s="115">
        <f t="shared" ref="BU143:CD148" si="225">O143-C143</f>
        <v>0</v>
      </c>
      <c r="BV143" s="48">
        <f t="shared" si="225"/>
        <v>0</v>
      </c>
      <c r="BW143" s="48">
        <f t="shared" si="225"/>
        <v>0</v>
      </c>
      <c r="BX143" s="48">
        <f t="shared" si="225"/>
        <v>0</v>
      </c>
      <c r="BY143" s="48">
        <f t="shared" si="225"/>
        <v>0</v>
      </c>
      <c r="BZ143" s="48">
        <f t="shared" si="225"/>
        <v>0</v>
      </c>
      <c r="CA143" s="48">
        <f t="shared" si="225"/>
        <v>0</v>
      </c>
      <c r="CB143" s="48">
        <f t="shared" si="225"/>
        <v>0</v>
      </c>
      <c r="CC143" s="48">
        <f t="shared" si="225"/>
        <v>0</v>
      </c>
      <c r="CD143" s="116">
        <f t="shared" si="225"/>
        <v>0</v>
      </c>
    </row>
    <row r="144" spans="1:8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240">
        <v>6</v>
      </c>
      <c r="BI144" s="355">
        <v>7</v>
      </c>
      <c r="BJ144" s="355">
        <v>0</v>
      </c>
      <c r="BK144" s="355">
        <v>0</v>
      </c>
      <c r="BL144" s="355" t="s">
        <v>71</v>
      </c>
      <c r="BM144" s="355" t="s">
        <v>71</v>
      </c>
      <c r="BN144" s="355"/>
      <c r="BO144" s="355"/>
      <c r="BP144" s="355"/>
      <c r="BQ144" s="355"/>
      <c r="BR144" s="355"/>
      <c r="BS144" s="355"/>
      <c r="BT144" s="355"/>
      <c r="BU144" s="115">
        <f t="shared" si="225"/>
        <v>0</v>
      </c>
      <c r="BV144" s="48">
        <f t="shared" si="225"/>
        <v>0</v>
      </c>
      <c r="BW144" s="48">
        <f t="shared" si="225"/>
        <v>0</v>
      </c>
      <c r="BX144" s="48">
        <f t="shared" si="225"/>
        <v>0</v>
      </c>
      <c r="BY144" s="48">
        <f t="shared" si="225"/>
        <v>0</v>
      </c>
      <c r="BZ144" s="48">
        <f t="shared" si="225"/>
        <v>0</v>
      </c>
      <c r="CA144" s="48">
        <f t="shared" si="225"/>
        <v>0</v>
      </c>
      <c r="CB144" s="48">
        <f t="shared" si="225"/>
        <v>0</v>
      </c>
      <c r="CC144" s="48">
        <f t="shared" si="225"/>
        <v>0</v>
      </c>
      <c r="CD144" s="116">
        <f t="shared" si="225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240">
        <v>10</v>
      </c>
      <c r="BI145" s="355">
        <v>4</v>
      </c>
      <c r="BJ145" s="355">
        <v>3</v>
      </c>
      <c r="BK145" s="355">
        <v>4</v>
      </c>
      <c r="BL145" s="355" t="s">
        <v>71</v>
      </c>
      <c r="BM145" s="355" t="s">
        <v>71</v>
      </c>
      <c r="BN145" s="355"/>
      <c r="BO145" s="355"/>
      <c r="BP145" s="355"/>
      <c r="BQ145" s="355"/>
      <c r="BR145" s="355"/>
      <c r="BS145" s="355"/>
      <c r="BT145" s="355"/>
      <c r="BU145" s="115">
        <f t="shared" si="225"/>
        <v>0</v>
      </c>
      <c r="BV145" s="48">
        <f t="shared" si="225"/>
        <v>0</v>
      </c>
      <c r="BW145" s="48">
        <f t="shared" si="225"/>
        <v>0</v>
      </c>
      <c r="BX145" s="48">
        <f t="shared" si="225"/>
        <v>0</v>
      </c>
      <c r="BY145" s="48">
        <f t="shared" si="225"/>
        <v>0</v>
      </c>
      <c r="BZ145" s="48">
        <f t="shared" si="225"/>
        <v>0</v>
      </c>
      <c r="CA145" s="48">
        <f t="shared" si="225"/>
        <v>0</v>
      </c>
      <c r="CB145" s="48">
        <f t="shared" si="225"/>
        <v>0</v>
      </c>
      <c r="CC145" s="48">
        <f t="shared" si="225"/>
        <v>0</v>
      </c>
      <c r="CD145" s="116">
        <f t="shared" si="225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240">
        <v>0</v>
      </c>
      <c r="BI146" s="355">
        <v>0</v>
      </c>
      <c r="BJ146" s="355">
        <v>0</v>
      </c>
      <c r="BK146" s="355">
        <v>0</v>
      </c>
      <c r="BL146" s="355" t="s">
        <v>71</v>
      </c>
      <c r="BM146" s="355" t="s">
        <v>71</v>
      </c>
      <c r="BN146" s="355"/>
      <c r="BO146" s="355"/>
      <c r="BP146" s="355"/>
      <c r="BQ146" s="355"/>
      <c r="BR146" s="355"/>
      <c r="BS146" s="355"/>
      <c r="BT146" s="355"/>
      <c r="BU146" s="115">
        <f t="shared" si="225"/>
        <v>0</v>
      </c>
      <c r="BV146" s="48">
        <f t="shared" si="225"/>
        <v>0</v>
      </c>
      <c r="BW146" s="48">
        <f t="shared" si="225"/>
        <v>0</v>
      </c>
      <c r="BX146" s="48">
        <f t="shared" si="225"/>
        <v>0</v>
      </c>
      <c r="BY146" s="48">
        <f t="shared" si="225"/>
        <v>0</v>
      </c>
      <c r="BZ146" s="48">
        <f t="shared" si="225"/>
        <v>0</v>
      </c>
      <c r="CA146" s="48">
        <f t="shared" si="225"/>
        <v>0</v>
      </c>
      <c r="CB146" s="48">
        <f t="shared" si="225"/>
        <v>0</v>
      </c>
      <c r="CC146" s="48">
        <f t="shared" si="225"/>
        <v>0</v>
      </c>
      <c r="CD146" s="116">
        <f t="shared" si="225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657">
        <v>0</v>
      </c>
      <c r="BI147" s="546">
        <v>0</v>
      </c>
      <c r="BJ147" s="546">
        <v>0</v>
      </c>
      <c r="BK147" s="546">
        <v>0</v>
      </c>
      <c r="BL147" s="546" t="s">
        <v>71</v>
      </c>
      <c r="BM147" s="546" t="s">
        <v>71</v>
      </c>
      <c r="BN147" s="546"/>
      <c r="BO147" s="546"/>
      <c r="BP147" s="546"/>
      <c r="BQ147" s="546"/>
      <c r="BR147" s="546"/>
      <c r="BS147" s="546"/>
      <c r="BT147" s="546"/>
      <c r="BU147" s="337">
        <f t="shared" si="225"/>
        <v>0</v>
      </c>
      <c r="BV147" s="338">
        <f t="shared" si="225"/>
        <v>0</v>
      </c>
      <c r="BW147" s="338">
        <f t="shared" si="225"/>
        <v>0</v>
      </c>
      <c r="BX147" s="338">
        <f t="shared" si="225"/>
        <v>0</v>
      </c>
      <c r="BY147" s="338">
        <f t="shared" si="225"/>
        <v>0</v>
      </c>
      <c r="BZ147" s="338">
        <f t="shared" si="225"/>
        <v>0</v>
      </c>
      <c r="CA147" s="338">
        <f t="shared" si="225"/>
        <v>0</v>
      </c>
      <c r="CB147" s="338">
        <f t="shared" si="225"/>
        <v>0</v>
      </c>
      <c r="CC147" s="338">
        <f t="shared" si="225"/>
        <v>0</v>
      </c>
      <c r="CD147" s="339">
        <f t="shared" si="225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26">SUM(AF143:AF147)</f>
        <v>316</v>
      </c>
      <c r="AG148" s="376">
        <f t="shared" si="226"/>
        <v>1262</v>
      </c>
      <c r="AH148" s="376">
        <f t="shared" si="226"/>
        <v>677</v>
      </c>
      <c r="AI148" s="376">
        <f t="shared" si="226"/>
        <v>454</v>
      </c>
      <c r="AJ148" s="547">
        <f t="shared" si="226"/>
        <v>283</v>
      </c>
      <c r="AK148" s="376">
        <f t="shared" si="226"/>
        <v>349</v>
      </c>
      <c r="AL148" s="376">
        <f t="shared" si="226"/>
        <v>366</v>
      </c>
      <c r="AM148" s="376">
        <f t="shared" si="226"/>
        <v>303</v>
      </c>
      <c r="AN148" s="376">
        <f t="shared" si="226"/>
        <v>388</v>
      </c>
      <c r="AO148" s="376">
        <f t="shared" si="226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556">
        <v>229</v>
      </c>
      <c r="BI148" s="376">
        <v>155</v>
      </c>
      <c r="BJ148" s="376">
        <v>38</v>
      </c>
      <c r="BK148" s="376">
        <v>30</v>
      </c>
      <c r="BL148" s="376" t="s">
        <v>71</v>
      </c>
      <c r="BM148" s="376" t="s">
        <v>71</v>
      </c>
      <c r="BN148" s="376"/>
      <c r="BO148" s="376"/>
      <c r="BP148" s="376"/>
      <c r="BQ148" s="376"/>
      <c r="BR148" s="376"/>
      <c r="BS148" s="376"/>
      <c r="BT148" s="376"/>
      <c r="BU148" s="119">
        <f t="shared" si="225"/>
        <v>0</v>
      </c>
      <c r="BV148" s="121">
        <f t="shared" si="225"/>
        <v>0</v>
      </c>
      <c r="BW148" s="121">
        <f t="shared" si="225"/>
        <v>0</v>
      </c>
      <c r="BX148" s="121">
        <f t="shared" si="225"/>
        <v>0</v>
      </c>
      <c r="BY148" s="121">
        <f t="shared" si="225"/>
        <v>0</v>
      </c>
      <c r="BZ148" s="121">
        <f t="shared" si="225"/>
        <v>0</v>
      </c>
      <c r="CA148" s="121">
        <f t="shared" si="225"/>
        <v>0</v>
      </c>
      <c r="CB148" s="121">
        <f t="shared" si="225"/>
        <v>0</v>
      </c>
      <c r="CC148" s="121">
        <f t="shared" si="225"/>
        <v>0</v>
      </c>
      <c r="CD148" s="122">
        <f t="shared" si="225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</row>
    <row r="150" spans="1:82" x14ac:dyDescent="0.25">
      <c r="A150" s="4"/>
    </row>
    <row r="151" spans="1:82" x14ac:dyDescent="0.25">
      <c r="B151" s="1" t="s">
        <v>27</v>
      </c>
    </row>
    <row r="152" spans="1:82" x14ac:dyDescent="0.25">
      <c r="B152" s="31" t="s">
        <v>28</v>
      </c>
    </row>
    <row r="155" spans="1:82" x14ac:dyDescent="0.25">
      <c r="B155" s="32" t="s">
        <v>26</v>
      </c>
    </row>
    <row r="156" spans="1:82" x14ac:dyDescent="0.25">
      <c r="B156" s="2" t="s">
        <v>29</v>
      </c>
    </row>
    <row r="157" spans="1:82" x14ac:dyDescent="0.25">
      <c r="B157" s="2" t="s">
        <v>30</v>
      </c>
    </row>
    <row r="158" spans="1:82" x14ac:dyDescent="0.25">
      <c r="B158" s="2" t="s">
        <v>31</v>
      </c>
    </row>
    <row r="159" spans="1:82" x14ac:dyDescent="0.25">
      <c r="B159" s="2" t="s">
        <v>32</v>
      </c>
    </row>
  </sheetData>
  <mergeCells count="4">
    <mergeCell ref="B1:BV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CD161"/>
  <sheetViews>
    <sheetView zoomScale="70" zoomScaleNormal="70" workbookViewId="0">
      <pane xSplit="2" ySplit="8" topLeftCell="BF9" activePane="bottomRight" state="frozen"/>
      <selection pane="topRight" activeCell="C1" sqref="C1"/>
      <selection pane="bottomLeft" activeCell="A9" sqref="A9"/>
      <selection pane="bottomRight" activeCell="BN108" sqref="BN108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5.42578125" style="2" bestFit="1" customWidth="1"/>
    <col min="61" max="72" width="15.42578125" style="2" customWidth="1"/>
    <col min="73" max="74" width="15" style="2" bestFit="1" customWidth="1"/>
    <col min="75" max="75" width="15.42578125" style="2" bestFit="1" customWidth="1"/>
    <col min="76" max="77" width="14.85546875" style="2" bestFit="1" customWidth="1"/>
    <col min="78" max="79" width="14.42578125" style="2" bestFit="1" customWidth="1"/>
    <col min="80" max="80" width="14.42578125" style="2" customWidth="1"/>
    <col min="81" max="81" width="15" style="2" bestFit="1" customWidth="1"/>
    <col min="82" max="82" width="16.285156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6"/>
      <c r="CB1" s="36"/>
      <c r="CC1" s="36"/>
      <c r="CD1" s="37"/>
    </row>
    <row r="2" spans="1:82" ht="27.6" customHeight="1" thickTop="1" thickBot="1" x14ac:dyDescent="0.3">
      <c r="B2" s="5" t="s">
        <v>0</v>
      </c>
      <c r="C2" s="666" t="s">
        <v>53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6" t="s">
        <v>66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8" t="s">
        <v>72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670"/>
      <c r="D5" s="667"/>
      <c r="E5" s="667"/>
      <c r="F5" s="667"/>
      <c r="G5" s="667"/>
      <c r="H5" s="667"/>
      <c r="I5" s="66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5"/>
      <c r="CD7" s="24"/>
    </row>
    <row r="8" spans="1:82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27" t="s">
        <v>9</v>
      </c>
      <c r="BV8" s="28" t="s">
        <v>10</v>
      </c>
      <c r="BW8" s="28" t="s">
        <v>16</v>
      </c>
      <c r="BX8" s="28" t="s">
        <v>11</v>
      </c>
      <c r="BY8" s="28" t="s">
        <v>12</v>
      </c>
      <c r="BZ8" s="28" t="s">
        <v>3</v>
      </c>
      <c r="CA8" s="28" t="s">
        <v>13</v>
      </c>
      <c r="CB8" s="28" t="s">
        <v>4</v>
      </c>
      <c r="CC8" s="28" t="s">
        <v>5</v>
      </c>
      <c r="CD8" s="29" t="s">
        <v>6</v>
      </c>
    </row>
    <row r="9" spans="1:82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650">
        <v>976737.66999999981</v>
      </c>
      <c r="BI10" s="415">
        <v>979598.66000000015</v>
      </c>
      <c r="BJ10" s="415">
        <v>978878.96000000008</v>
      </c>
      <c r="BK10" s="415">
        <v>979050.43999999983</v>
      </c>
      <c r="BL10" s="415">
        <v>976158.63000000012</v>
      </c>
      <c r="BM10" s="415">
        <v>968339.72999999986</v>
      </c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1180.5899999999674</v>
      </c>
      <c r="BV10" s="136">
        <f t="shared" si="0"/>
        <v>11660.979999999981</v>
      </c>
      <c r="BW10" s="136">
        <f t="shared" si="0"/>
        <v>9294.2800000000279</v>
      </c>
      <c r="BX10" s="136">
        <f t="shared" si="0"/>
        <v>7348.699999999837</v>
      </c>
      <c r="BY10" s="136">
        <f t="shared" si="0"/>
        <v>6198.7800000001444</v>
      </c>
      <c r="BZ10" s="136">
        <f t="shared" si="0"/>
        <v>-5598.0299999999115</v>
      </c>
      <c r="CA10" s="136">
        <f t="shared" si="0"/>
        <v>-938.97999999986496</v>
      </c>
      <c r="CB10" s="136">
        <f t="shared" si="0"/>
        <v>8391.300000000163</v>
      </c>
      <c r="CC10" s="136">
        <f t="shared" si="0"/>
        <v>-24908.970000000205</v>
      </c>
      <c r="CD10" s="172">
        <f t="shared" si="0"/>
        <v>14194.129999999888</v>
      </c>
    </row>
    <row r="11" spans="1:82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650">
        <v>108930.42000000001</v>
      </c>
      <c r="BI11" s="415">
        <v>108357.65000000001</v>
      </c>
      <c r="BJ11" s="415">
        <v>110108.51999999999</v>
      </c>
      <c r="BK11" s="415">
        <v>111287.86000000002</v>
      </c>
      <c r="BL11" s="415">
        <v>112208.20000000001</v>
      </c>
      <c r="BM11" s="415">
        <v>112699.06999999999</v>
      </c>
      <c r="BN11" s="415"/>
      <c r="BO11" s="415"/>
      <c r="BP11" s="415"/>
      <c r="BQ11" s="415"/>
      <c r="BR11" s="415"/>
      <c r="BS11" s="415"/>
      <c r="BT11" s="415"/>
      <c r="BU11" s="323">
        <f t="shared" si="0"/>
        <v>-1347.9100000000035</v>
      </c>
      <c r="BV11" s="136">
        <f t="shared" si="0"/>
        <v>-1490.9100000000035</v>
      </c>
      <c r="BW11" s="136">
        <f t="shared" si="0"/>
        <v>-1876.1999999999971</v>
      </c>
      <c r="BX11" s="136">
        <f t="shared" si="0"/>
        <v>-719.59999999999127</v>
      </c>
      <c r="BY11" s="136">
        <f t="shared" si="0"/>
        <v>-8.8999999999941792</v>
      </c>
      <c r="BZ11" s="136">
        <f t="shared" si="0"/>
        <v>1729.7200000000012</v>
      </c>
      <c r="CA11" s="136">
        <f t="shared" si="0"/>
        <v>2873.140000000014</v>
      </c>
      <c r="CB11" s="136">
        <f t="shared" si="0"/>
        <v>4709.1599999999889</v>
      </c>
      <c r="CC11" s="136">
        <f t="shared" si="0"/>
        <v>1770.0100000000093</v>
      </c>
      <c r="CD11" s="172">
        <f t="shared" si="0"/>
        <v>5020.4400000000023</v>
      </c>
    </row>
    <row r="12" spans="1:82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650">
        <v>163639.00999999998</v>
      </c>
      <c r="BI12" s="415">
        <v>165084.56</v>
      </c>
      <c r="BJ12" s="415">
        <v>165477.29</v>
      </c>
      <c r="BK12" s="415">
        <v>167453.98000000004</v>
      </c>
      <c r="BL12" s="415">
        <v>165507.69000000003</v>
      </c>
      <c r="BM12" s="415">
        <v>164174.69000000003</v>
      </c>
      <c r="BN12" s="415"/>
      <c r="BO12" s="415"/>
      <c r="BP12" s="415"/>
      <c r="BQ12" s="415"/>
      <c r="BR12" s="415"/>
      <c r="BS12" s="415"/>
      <c r="BT12" s="415"/>
      <c r="BU12" s="323">
        <f t="shared" si="0"/>
        <v>-954.93999999997322</v>
      </c>
      <c r="BV12" s="136">
        <f t="shared" si="0"/>
        <v>443.98999999999069</v>
      </c>
      <c r="BW12" s="136">
        <f t="shared" si="0"/>
        <v>980.63999999998487</v>
      </c>
      <c r="BX12" s="136">
        <f t="shared" si="0"/>
        <v>785.8300000000163</v>
      </c>
      <c r="BY12" s="136">
        <f t="shared" si="0"/>
        <v>450.67000000004191</v>
      </c>
      <c r="BZ12" s="136">
        <f t="shared" si="0"/>
        <v>-1584.3299999999872</v>
      </c>
      <c r="CA12" s="136">
        <f t="shared" si="0"/>
        <v>-461.38999999998487</v>
      </c>
      <c r="CB12" s="136">
        <f t="shared" si="0"/>
        <v>4819.0299999999988</v>
      </c>
      <c r="CC12" s="136">
        <f t="shared" si="0"/>
        <v>-5199.0600000000268</v>
      </c>
      <c r="CD12" s="172">
        <f t="shared" si="0"/>
        <v>5024.460000000021</v>
      </c>
    </row>
    <row r="13" spans="1:82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650">
        <v>4413.2700000000004</v>
      </c>
      <c r="BI13" s="415">
        <v>4519.9699999999993</v>
      </c>
      <c r="BJ13" s="415">
        <v>4455.6099999999997</v>
      </c>
      <c r="BK13" s="415">
        <v>4498.5</v>
      </c>
      <c r="BL13" s="415">
        <v>4418.25</v>
      </c>
      <c r="BM13" s="415">
        <v>4439.1200000000008</v>
      </c>
      <c r="BN13" s="415"/>
      <c r="BO13" s="415"/>
      <c r="BP13" s="415"/>
      <c r="BQ13" s="415"/>
      <c r="BR13" s="415"/>
      <c r="BS13" s="415"/>
      <c r="BT13" s="415"/>
      <c r="BU13" s="323">
        <f t="shared" si="0"/>
        <v>141.19000000000051</v>
      </c>
      <c r="BV13" s="136">
        <f t="shared" si="0"/>
        <v>157.53999999999905</v>
      </c>
      <c r="BW13" s="136">
        <f t="shared" si="0"/>
        <v>121.69000000000142</v>
      </c>
      <c r="BX13" s="136">
        <f t="shared" si="0"/>
        <v>59.970000000000255</v>
      </c>
      <c r="BY13" s="136">
        <f t="shared" si="0"/>
        <v>76.210000000000036</v>
      </c>
      <c r="BZ13" s="136">
        <f t="shared" si="0"/>
        <v>120.6899999999996</v>
      </c>
      <c r="CA13" s="136">
        <f t="shared" si="0"/>
        <v>161.78999999999996</v>
      </c>
      <c r="CB13" s="136">
        <f t="shared" si="0"/>
        <v>-9.4199999999982538</v>
      </c>
      <c r="CC13" s="136">
        <f t="shared" si="0"/>
        <v>66.130000000000109</v>
      </c>
      <c r="CD13" s="172">
        <f t="shared" si="0"/>
        <v>-23</v>
      </c>
    </row>
    <row r="14" spans="1:82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650">
        <v>12183.83</v>
      </c>
      <c r="BI14" s="415">
        <v>12197.13</v>
      </c>
      <c r="BJ14" s="415">
        <v>12218.5</v>
      </c>
      <c r="BK14" s="415">
        <v>12138.100000000002</v>
      </c>
      <c r="BL14" s="415">
        <v>11979.7</v>
      </c>
      <c r="BM14" s="415">
        <v>11762.93</v>
      </c>
      <c r="BN14" s="415"/>
      <c r="BO14" s="415"/>
      <c r="BP14" s="415"/>
      <c r="BQ14" s="415"/>
      <c r="BR14" s="415"/>
      <c r="BS14" s="415"/>
      <c r="BT14" s="415"/>
      <c r="BU14" s="323">
        <f t="shared" si="0"/>
        <v>703.70000000000073</v>
      </c>
      <c r="BV14" s="136">
        <f t="shared" si="0"/>
        <v>779.32999999999811</v>
      </c>
      <c r="BW14" s="136">
        <f t="shared" si="0"/>
        <v>788.1299999999992</v>
      </c>
      <c r="BX14" s="136">
        <f t="shared" si="0"/>
        <v>764.7400000000016</v>
      </c>
      <c r="BY14" s="136">
        <f t="shared" si="0"/>
        <v>759.23999999999978</v>
      </c>
      <c r="BZ14" s="136">
        <f t="shared" si="0"/>
        <v>715.92000000000189</v>
      </c>
      <c r="CA14" s="136">
        <f t="shared" si="0"/>
        <v>722.52000000000044</v>
      </c>
      <c r="CB14" s="136">
        <f t="shared" si="0"/>
        <v>903.86999999999898</v>
      </c>
      <c r="CC14" s="136">
        <f t="shared" si="0"/>
        <v>-227.36000000000058</v>
      </c>
      <c r="CD14" s="172">
        <f t="shared" si="0"/>
        <v>67.860000000000582</v>
      </c>
    </row>
    <row r="15" spans="1:82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25">
        <v>1265904.2</v>
      </c>
      <c r="BI15" s="400">
        <v>1269757.97</v>
      </c>
      <c r="BJ15" s="400">
        <v>1271138.8800000001</v>
      </c>
      <c r="BK15" s="400">
        <v>1274428.8799999999</v>
      </c>
      <c r="BL15" s="400">
        <v>1270272.47</v>
      </c>
      <c r="BM15" s="400">
        <v>1261415.5399999998</v>
      </c>
      <c r="BN15" s="400"/>
      <c r="BO15" s="400"/>
      <c r="BP15" s="400"/>
      <c r="BQ15" s="400"/>
      <c r="BR15" s="400"/>
      <c r="BS15" s="400"/>
      <c r="BT15" s="400"/>
      <c r="BU15" s="324">
        <f t="shared" si="0"/>
        <v>-277.3699999996461</v>
      </c>
      <c r="BV15" s="140">
        <f t="shared" si="0"/>
        <v>11550.929999999935</v>
      </c>
      <c r="BW15" s="140">
        <f t="shared" si="0"/>
        <v>9308.5399999998044</v>
      </c>
      <c r="BX15" s="140">
        <f t="shared" si="0"/>
        <v>8239.6400000001304</v>
      </c>
      <c r="BY15" s="140">
        <f t="shared" si="0"/>
        <v>7476.0000000002328</v>
      </c>
      <c r="BZ15" s="140">
        <f t="shared" si="0"/>
        <v>-4616.0300000000279</v>
      </c>
      <c r="CA15" s="140">
        <f t="shared" si="0"/>
        <v>2357.0800000000745</v>
      </c>
      <c r="CB15" s="140">
        <f t="shared" si="0"/>
        <v>18813.940000000177</v>
      </c>
      <c r="CC15" s="140">
        <f t="shared" si="0"/>
        <v>-28499.25</v>
      </c>
      <c r="CD15" s="167">
        <f t="shared" si="0"/>
        <v>24283.889999999665</v>
      </c>
    </row>
    <row r="16" spans="1:82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37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31">
        <v>150323</v>
      </c>
      <c r="BI17" s="401">
        <v>141888</v>
      </c>
      <c r="BJ17" s="401">
        <v>147638</v>
      </c>
      <c r="BK17" s="401">
        <v>143346</v>
      </c>
      <c r="BL17" s="401">
        <v>147640</v>
      </c>
      <c r="BM17" s="401">
        <v>161718</v>
      </c>
      <c r="BN17" s="401"/>
      <c r="BO17" s="401"/>
      <c r="BP17" s="401"/>
      <c r="BQ17" s="401"/>
      <c r="BR17" s="401"/>
      <c r="BS17" s="401"/>
      <c r="BT17" s="401"/>
      <c r="BU17" s="325">
        <f t="shared" ref="BU17:CD22" si="7">O17-C17</f>
        <v>8629</v>
      </c>
      <c r="BV17" s="142">
        <f t="shared" si="7"/>
        <v>-703</v>
      </c>
      <c r="BW17" s="142">
        <f t="shared" si="7"/>
        <v>-4781</v>
      </c>
      <c r="BX17" s="142">
        <f t="shared" si="7"/>
        <v>-5212</v>
      </c>
      <c r="BY17" s="142">
        <f t="shared" si="7"/>
        <v>-7400</v>
      </c>
      <c r="BZ17" s="142">
        <f t="shared" si="7"/>
        <v>-7289</v>
      </c>
      <c r="CA17" s="142">
        <f t="shared" si="7"/>
        <v>1022</v>
      </c>
      <c r="CB17" s="142">
        <f t="shared" si="7"/>
        <v>4318</v>
      </c>
      <c r="CC17" s="142">
        <f t="shared" si="7"/>
        <v>10129</v>
      </c>
      <c r="CD17" s="166">
        <f t="shared" si="7"/>
        <v>-1407</v>
      </c>
    </row>
    <row r="18" spans="1:82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31">
        <v>46452</v>
      </c>
      <c r="BI18" s="401">
        <v>46633</v>
      </c>
      <c r="BJ18" s="401">
        <v>47934</v>
      </c>
      <c r="BK18" s="401">
        <v>49242</v>
      </c>
      <c r="BL18" s="401">
        <v>50111</v>
      </c>
      <c r="BM18" s="401">
        <v>50959</v>
      </c>
      <c r="BN18" s="401"/>
      <c r="BO18" s="401"/>
      <c r="BP18" s="401"/>
      <c r="BQ18" s="401"/>
      <c r="BR18" s="401"/>
      <c r="BS18" s="401"/>
      <c r="BT18" s="401"/>
      <c r="BU18" s="325">
        <f t="shared" si="7"/>
        <v>362</v>
      </c>
      <c r="BV18" s="142">
        <f t="shared" si="7"/>
        <v>-1407</v>
      </c>
      <c r="BW18" s="142">
        <f t="shared" si="7"/>
        <v>-3635</v>
      </c>
      <c r="BX18" s="142">
        <f t="shared" si="7"/>
        <v>-4018</v>
      </c>
      <c r="BY18" s="142">
        <f t="shared" si="7"/>
        <v>-2856</v>
      </c>
      <c r="BZ18" s="142">
        <f t="shared" si="7"/>
        <v>-2933</v>
      </c>
      <c r="CA18" s="142">
        <f t="shared" si="7"/>
        <v>-1359</v>
      </c>
      <c r="CB18" s="142">
        <f t="shared" si="7"/>
        <v>-451</v>
      </c>
      <c r="CC18" s="142">
        <f t="shared" si="7"/>
        <v>125</v>
      </c>
      <c r="CD18" s="166">
        <f t="shared" si="7"/>
        <v>-211</v>
      </c>
    </row>
    <row r="19" spans="1:82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31">
        <v>26465</v>
      </c>
      <c r="BI19" s="401">
        <v>25472</v>
      </c>
      <c r="BJ19" s="401">
        <v>27673</v>
      </c>
      <c r="BK19" s="401">
        <v>26575</v>
      </c>
      <c r="BL19" s="401">
        <v>26287</v>
      </c>
      <c r="BM19" s="401">
        <v>29211</v>
      </c>
      <c r="BN19" s="401"/>
      <c r="BO19" s="401"/>
      <c r="BP19" s="401"/>
      <c r="BQ19" s="401"/>
      <c r="BR19" s="401"/>
      <c r="BS19" s="401"/>
      <c r="BT19" s="401"/>
      <c r="BU19" s="325">
        <f t="shared" si="7"/>
        <v>2711</v>
      </c>
      <c r="BV19" s="142">
        <f t="shared" si="7"/>
        <v>9270</v>
      </c>
      <c r="BW19" s="142">
        <f t="shared" si="7"/>
        <v>4213</v>
      </c>
      <c r="BX19" s="142">
        <f t="shared" si="7"/>
        <v>3394</v>
      </c>
      <c r="BY19" s="142">
        <f t="shared" si="7"/>
        <v>1522</v>
      </c>
      <c r="BZ19" s="142">
        <f t="shared" si="7"/>
        <v>3011</v>
      </c>
      <c r="CA19" s="142">
        <f t="shared" si="7"/>
        <v>2344</v>
      </c>
      <c r="CB19" s="142">
        <f t="shared" si="7"/>
        <v>1921</v>
      </c>
      <c r="CC19" s="142">
        <f t="shared" si="7"/>
        <v>-1094</v>
      </c>
      <c r="CD19" s="166">
        <f t="shared" si="7"/>
        <v>1024</v>
      </c>
    </row>
    <row r="20" spans="1:82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31">
        <v>0</v>
      </c>
      <c r="BI20" s="401">
        <v>0</v>
      </c>
      <c r="BJ20" s="401">
        <v>0</v>
      </c>
      <c r="BK20" s="401">
        <v>0</v>
      </c>
      <c r="BL20" s="401">
        <v>0</v>
      </c>
      <c r="BM20" s="401">
        <v>0</v>
      </c>
      <c r="BN20" s="401"/>
      <c r="BO20" s="401"/>
      <c r="BP20" s="401"/>
      <c r="BQ20" s="401"/>
      <c r="BR20" s="401"/>
      <c r="BS20" s="401"/>
      <c r="BT20" s="401"/>
      <c r="BU20" s="325">
        <f t="shared" si="7"/>
        <v>0</v>
      </c>
      <c r="BV20" s="142">
        <f t="shared" si="7"/>
        <v>0</v>
      </c>
      <c r="BW20" s="142">
        <f t="shared" si="7"/>
        <v>0</v>
      </c>
      <c r="BX20" s="142">
        <f t="shared" si="7"/>
        <v>0</v>
      </c>
      <c r="BY20" s="142">
        <f t="shared" si="7"/>
        <v>0</v>
      </c>
      <c r="BZ20" s="142">
        <f t="shared" si="7"/>
        <v>0</v>
      </c>
      <c r="CA20" s="142">
        <f t="shared" si="7"/>
        <v>0</v>
      </c>
      <c r="CB20" s="142">
        <f t="shared" si="7"/>
        <v>0</v>
      </c>
      <c r="CC20" s="142">
        <f t="shared" si="7"/>
        <v>0</v>
      </c>
      <c r="CD20" s="166">
        <f t="shared" si="7"/>
        <v>0</v>
      </c>
    </row>
    <row r="21" spans="1:82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401">
        <v>0</v>
      </c>
      <c r="BK21" s="401">
        <v>0</v>
      </c>
      <c r="BL21" s="401">
        <v>0</v>
      </c>
      <c r="BM21" s="401">
        <v>0</v>
      </c>
      <c r="BN21" s="401"/>
      <c r="BO21" s="401"/>
      <c r="BP21" s="401"/>
      <c r="BQ21" s="401"/>
      <c r="BR21" s="401"/>
      <c r="BS21" s="401"/>
      <c r="BT21" s="401"/>
      <c r="BU21" s="325">
        <f t="shared" si="7"/>
        <v>0</v>
      </c>
      <c r="BV21" s="142">
        <f t="shared" si="7"/>
        <v>0</v>
      </c>
      <c r="BW21" s="142">
        <f t="shared" si="7"/>
        <v>0</v>
      </c>
      <c r="BX21" s="142">
        <f t="shared" si="7"/>
        <v>0</v>
      </c>
      <c r="BY21" s="142">
        <f t="shared" si="7"/>
        <v>0</v>
      </c>
      <c r="BZ21" s="142">
        <f t="shared" si="7"/>
        <v>0</v>
      </c>
      <c r="CA21" s="142">
        <f t="shared" si="7"/>
        <v>0</v>
      </c>
      <c r="CB21" s="142">
        <f t="shared" si="7"/>
        <v>0</v>
      </c>
      <c r="CC21" s="142">
        <f t="shared" si="7"/>
        <v>0</v>
      </c>
      <c r="CD21" s="166">
        <f t="shared" si="7"/>
        <v>0</v>
      </c>
    </row>
    <row r="22" spans="1:82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31">
        <v>223240</v>
      </c>
      <c r="BI22" s="401">
        <v>213993</v>
      </c>
      <c r="BJ22" s="401">
        <v>223245</v>
      </c>
      <c r="BK22" s="401">
        <v>219163</v>
      </c>
      <c r="BL22" s="401">
        <v>224038</v>
      </c>
      <c r="BM22" s="401">
        <v>241888</v>
      </c>
      <c r="BN22" s="401"/>
      <c r="BO22" s="401"/>
      <c r="BP22" s="401"/>
      <c r="BQ22" s="401"/>
      <c r="BR22" s="401"/>
      <c r="BS22" s="401"/>
      <c r="BT22" s="401"/>
      <c r="BU22" s="325">
        <f t="shared" si="7"/>
        <v>11702</v>
      </c>
      <c r="BV22" s="142">
        <f t="shared" si="7"/>
        <v>7160</v>
      </c>
      <c r="BW22" s="142">
        <f t="shared" si="7"/>
        <v>-4203</v>
      </c>
      <c r="BX22" s="142">
        <f t="shared" si="7"/>
        <v>-5836</v>
      </c>
      <c r="BY22" s="142">
        <f t="shared" si="7"/>
        <v>-8734</v>
      </c>
      <c r="BZ22" s="142">
        <f t="shared" si="7"/>
        <v>-7211</v>
      </c>
      <c r="CA22" s="142">
        <f t="shared" si="7"/>
        <v>2007</v>
      </c>
      <c r="CB22" s="142">
        <f t="shared" si="7"/>
        <v>5788</v>
      </c>
      <c r="CC22" s="142">
        <f t="shared" si="7"/>
        <v>9160</v>
      </c>
      <c r="CD22" s="166">
        <f t="shared" si="7"/>
        <v>-594</v>
      </c>
    </row>
    <row r="23" spans="1:82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3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31">
        <v>60084</v>
      </c>
      <c r="BI24" s="401">
        <v>59247</v>
      </c>
      <c r="BJ24" s="401">
        <v>67013</v>
      </c>
      <c r="BK24" s="401">
        <v>64358</v>
      </c>
      <c r="BL24" s="401">
        <v>63737</v>
      </c>
      <c r="BM24" s="401">
        <v>64765</v>
      </c>
      <c r="BN24" s="401"/>
      <c r="BO24" s="401"/>
      <c r="BP24" s="401"/>
      <c r="BQ24" s="401"/>
      <c r="BR24" s="401"/>
      <c r="BS24" s="401"/>
      <c r="BT24" s="401"/>
      <c r="BU24" s="325">
        <f t="shared" ref="BU24:CD29" si="11">O24-C24</f>
        <v>1730</v>
      </c>
      <c r="BV24" s="142">
        <f t="shared" si="11"/>
        <v>-13609</v>
      </c>
      <c r="BW24" s="142">
        <f t="shared" si="11"/>
        <v>-17942</v>
      </c>
      <c r="BX24" s="142">
        <f t="shared" si="11"/>
        <v>-16322</v>
      </c>
      <c r="BY24" s="142">
        <f t="shared" si="11"/>
        <v>-18059</v>
      </c>
      <c r="BZ24" s="142">
        <f t="shared" si="11"/>
        <v>-20696</v>
      </c>
      <c r="CA24" s="142">
        <f t="shared" si="11"/>
        <v>-18388</v>
      </c>
      <c r="CB24" s="142">
        <f t="shared" si="11"/>
        <v>-21590</v>
      </c>
      <c r="CC24" s="142">
        <f t="shared" si="11"/>
        <v>-16692</v>
      </c>
      <c r="CD24" s="166">
        <f t="shared" si="11"/>
        <v>-22550</v>
      </c>
    </row>
    <row r="25" spans="1:82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31">
        <v>9043</v>
      </c>
      <c r="BI25" s="401">
        <v>8789</v>
      </c>
      <c r="BJ25" s="401">
        <v>9488</v>
      </c>
      <c r="BK25" s="401">
        <v>9565</v>
      </c>
      <c r="BL25" s="401">
        <v>9856</v>
      </c>
      <c r="BM25" s="401">
        <v>10313</v>
      </c>
      <c r="BN25" s="401"/>
      <c r="BO25" s="401"/>
      <c r="BP25" s="401"/>
      <c r="BQ25" s="401"/>
      <c r="BR25" s="401"/>
      <c r="BS25" s="401"/>
      <c r="BT25" s="401"/>
      <c r="BU25" s="325">
        <f t="shared" si="11"/>
        <v>830</v>
      </c>
      <c r="BV25" s="142">
        <f t="shared" si="11"/>
        <v>-1172</v>
      </c>
      <c r="BW25" s="142">
        <f t="shared" si="11"/>
        <v>-2742</v>
      </c>
      <c r="BX25" s="142">
        <f t="shared" si="11"/>
        <v>-2481</v>
      </c>
      <c r="BY25" s="142">
        <f t="shared" si="11"/>
        <v>-2267</v>
      </c>
      <c r="BZ25" s="142">
        <f t="shared" si="11"/>
        <v>-2914</v>
      </c>
      <c r="CA25" s="142">
        <f t="shared" si="11"/>
        <v>-2818</v>
      </c>
      <c r="CB25" s="142">
        <f t="shared" si="11"/>
        <v>-3144</v>
      </c>
      <c r="CC25" s="142">
        <f t="shared" si="11"/>
        <v>-2691</v>
      </c>
      <c r="CD25" s="166">
        <f t="shared" si="11"/>
        <v>-1937</v>
      </c>
    </row>
    <row r="26" spans="1:82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31">
        <v>12270</v>
      </c>
      <c r="BI26" s="401">
        <v>11949</v>
      </c>
      <c r="BJ26" s="401">
        <v>13749</v>
      </c>
      <c r="BK26" s="401">
        <v>12056</v>
      </c>
      <c r="BL26" s="401">
        <v>12316</v>
      </c>
      <c r="BM26" s="401">
        <v>14067</v>
      </c>
      <c r="BN26" s="401"/>
      <c r="BO26" s="401"/>
      <c r="BP26" s="401"/>
      <c r="BQ26" s="401"/>
      <c r="BR26" s="401"/>
      <c r="BS26" s="401"/>
      <c r="BT26" s="401"/>
      <c r="BU26" s="325">
        <f t="shared" si="11"/>
        <v>2115</v>
      </c>
      <c r="BV26" s="142">
        <f t="shared" si="11"/>
        <v>3495</v>
      </c>
      <c r="BW26" s="142">
        <f t="shared" si="11"/>
        <v>-2018</v>
      </c>
      <c r="BX26" s="142">
        <f t="shared" si="11"/>
        <v>-1556</v>
      </c>
      <c r="BY26" s="142">
        <f t="shared" si="11"/>
        <v>-3140</v>
      </c>
      <c r="BZ26" s="142">
        <f t="shared" si="11"/>
        <v>-925</v>
      </c>
      <c r="CA26" s="142">
        <f t="shared" si="11"/>
        <v>-1355</v>
      </c>
      <c r="CB26" s="142">
        <f t="shared" si="11"/>
        <v>-959</v>
      </c>
      <c r="CC26" s="142">
        <f t="shared" si="11"/>
        <v>-3795</v>
      </c>
      <c r="CD26" s="166">
        <f t="shared" si="11"/>
        <v>-810</v>
      </c>
    </row>
    <row r="27" spans="1:82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31">
        <v>0</v>
      </c>
      <c r="BI27" s="401">
        <v>0</v>
      </c>
      <c r="BJ27" s="401">
        <v>0</v>
      </c>
      <c r="BK27" s="401">
        <v>0</v>
      </c>
      <c r="BL27" s="401">
        <v>0</v>
      </c>
      <c r="BM27" s="401">
        <v>0</v>
      </c>
      <c r="BN27" s="401"/>
      <c r="BO27" s="401"/>
      <c r="BP27" s="401"/>
      <c r="BQ27" s="401"/>
      <c r="BR27" s="401"/>
      <c r="BS27" s="401"/>
      <c r="BT27" s="401"/>
      <c r="BU27" s="325">
        <f t="shared" si="11"/>
        <v>0</v>
      </c>
      <c r="BV27" s="142">
        <f t="shared" si="11"/>
        <v>0</v>
      </c>
      <c r="BW27" s="142">
        <f t="shared" si="11"/>
        <v>0</v>
      </c>
      <c r="BX27" s="142">
        <f t="shared" si="11"/>
        <v>0</v>
      </c>
      <c r="BY27" s="142">
        <f t="shared" si="11"/>
        <v>0</v>
      </c>
      <c r="BZ27" s="142">
        <f t="shared" si="11"/>
        <v>0</v>
      </c>
      <c r="CA27" s="142">
        <f t="shared" si="11"/>
        <v>0</v>
      </c>
      <c r="CB27" s="142">
        <f t="shared" si="11"/>
        <v>0</v>
      </c>
      <c r="CC27" s="142">
        <f t="shared" si="11"/>
        <v>0</v>
      </c>
      <c r="CD27" s="166">
        <f t="shared" si="11"/>
        <v>0</v>
      </c>
    </row>
    <row r="28" spans="1:82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31">
        <v>0</v>
      </c>
      <c r="BI28" s="401">
        <v>0</v>
      </c>
      <c r="BJ28" s="401">
        <v>0</v>
      </c>
      <c r="BK28" s="401">
        <v>0</v>
      </c>
      <c r="BL28" s="401">
        <v>0</v>
      </c>
      <c r="BM28" s="401">
        <v>0</v>
      </c>
      <c r="BN28" s="401"/>
      <c r="BO28" s="401"/>
      <c r="BP28" s="401"/>
      <c r="BQ28" s="401"/>
      <c r="BR28" s="401"/>
      <c r="BS28" s="401"/>
      <c r="BT28" s="401"/>
      <c r="BU28" s="325">
        <f t="shared" si="11"/>
        <v>0</v>
      </c>
      <c r="BV28" s="142">
        <f t="shared" si="11"/>
        <v>0</v>
      </c>
      <c r="BW28" s="142">
        <f t="shared" si="11"/>
        <v>0</v>
      </c>
      <c r="BX28" s="142">
        <f t="shared" si="11"/>
        <v>0</v>
      </c>
      <c r="BY28" s="142">
        <f t="shared" si="11"/>
        <v>0</v>
      </c>
      <c r="BZ28" s="142">
        <f t="shared" si="11"/>
        <v>0</v>
      </c>
      <c r="CA28" s="142">
        <f t="shared" si="11"/>
        <v>0</v>
      </c>
      <c r="CB28" s="142">
        <f t="shared" si="11"/>
        <v>0</v>
      </c>
      <c r="CC28" s="142">
        <f t="shared" si="11"/>
        <v>0</v>
      </c>
      <c r="CD28" s="166">
        <f t="shared" si="11"/>
        <v>0</v>
      </c>
    </row>
    <row r="29" spans="1:82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31">
        <v>81397</v>
      </c>
      <c r="BI29" s="401">
        <v>79985</v>
      </c>
      <c r="BJ29" s="401">
        <v>90250</v>
      </c>
      <c r="BK29" s="401">
        <v>85979</v>
      </c>
      <c r="BL29" s="401">
        <v>85909</v>
      </c>
      <c r="BM29" s="401">
        <v>89145</v>
      </c>
      <c r="BN29" s="401"/>
      <c r="BO29" s="401"/>
      <c r="BP29" s="401"/>
      <c r="BQ29" s="401"/>
      <c r="BR29" s="401"/>
      <c r="BS29" s="401"/>
      <c r="BT29" s="401"/>
      <c r="BU29" s="325">
        <f t="shared" si="11"/>
        <v>4675</v>
      </c>
      <c r="BV29" s="142">
        <f t="shared" si="11"/>
        <v>-11286</v>
      </c>
      <c r="BW29" s="142">
        <f t="shared" si="11"/>
        <v>-22702</v>
      </c>
      <c r="BX29" s="142">
        <f t="shared" si="11"/>
        <v>-20359</v>
      </c>
      <c r="BY29" s="142">
        <f t="shared" si="11"/>
        <v>-23466</v>
      </c>
      <c r="BZ29" s="142">
        <f t="shared" si="11"/>
        <v>-24535</v>
      </c>
      <c r="CA29" s="142">
        <f t="shared" si="11"/>
        <v>-22561</v>
      </c>
      <c r="CB29" s="142">
        <f t="shared" si="11"/>
        <v>-25693</v>
      </c>
      <c r="CC29" s="142">
        <f t="shared" si="11"/>
        <v>-23178</v>
      </c>
      <c r="CD29" s="166">
        <f t="shared" si="11"/>
        <v>-25297</v>
      </c>
    </row>
    <row r="30" spans="1:82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31">
        <v>26211</v>
      </c>
      <c r="BI31" s="401">
        <v>23533</v>
      </c>
      <c r="BJ31" s="401">
        <v>24773</v>
      </c>
      <c r="BK31" s="401">
        <v>25951</v>
      </c>
      <c r="BL31" s="401">
        <v>27649</v>
      </c>
      <c r="BM31" s="401">
        <v>33013</v>
      </c>
      <c r="BN31" s="401"/>
      <c r="BO31" s="401"/>
      <c r="BP31" s="401"/>
      <c r="BQ31" s="401"/>
      <c r="BR31" s="401"/>
      <c r="BS31" s="401"/>
      <c r="BT31" s="401"/>
      <c r="BU31" s="325">
        <f t="shared" ref="BU31:CD36" si="15">O31-C31</f>
        <v>1613</v>
      </c>
      <c r="BV31" s="142">
        <f t="shared" si="15"/>
        <v>-277</v>
      </c>
      <c r="BW31" s="142">
        <f t="shared" si="15"/>
        <v>-6381</v>
      </c>
      <c r="BX31" s="142">
        <f t="shared" si="15"/>
        <v>-9729</v>
      </c>
      <c r="BY31" s="142">
        <f t="shared" si="15"/>
        <v>-9682</v>
      </c>
      <c r="BZ31" s="142">
        <f t="shared" si="15"/>
        <v>-10171</v>
      </c>
      <c r="CA31" s="142">
        <f t="shared" si="15"/>
        <v>-6525</v>
      </c>
      <c r="CB31" s="142">
        <f t="shared" si="15"/>
        <v>-5227</v>
      </c>
      <c r="CC31" s="142">
        <f t="shared" si="15"/>
        <v>-7033</v>
      </c>
      <c r="CD31" s="166">
        <f t="shared" si="15"/>
        <v>-9953</v>
      </c>
    </row>
    <row r="32" spans="1:82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31">
        <v>6400</v>
      </c>
      <c r="BI32" s="401">
        <v>5627</v>
      </c>
      <c r="BJ32" s="401">
        <v>5477</v>
      </c>
      <c r="BK32" s="401">
        <v>5760</v>
      </c>
      <c r="BL32" s="401">
        <v>6343</v>
      </c>
      <c r="BM32" s="401">
        <v>6952</v>
      </c>
      <c r="BN32" s="401"/>
      <c r="BO32" s="401"/>
      <c r="BP32" s="401"/>
      <c r="BQ32" s="401"/>
      <c r="BR32" s="401"/>
      <c r="BS32" s="401"/>
      <c r="BT32" s="401"/>
      <c r="BU32" s="325">
        <f t="shared" si="15"/>
        <v>450</v>
      </c>
      <c r="BV32" s="142">
        <f t="shared" si="15"/>
        <v>27</v>
      </c>
      <c r="BW32" s="142">
        <f t="shared" si="15"/>
        <v>-2309</v>
      </c>
      <c r="BX32" s="142">
        <f t="shared" si="15"/>
        <v>-2562</v>
      </c>
      <c r="BY32" s="142">
        <f t="shared" si="15"/>
        <v>-2196</v>
      </c>
      <c r="BZ32" s="142">
        <f t="shared" si="15"/>
        <v>-2435</v>
      </c>
      <c r="CA32" s="142">
        <f t="shared" si="15"/>
        <v>-2407</v>
      </c>
      <c r="CB32" s="142">
        <f t="shared" si="15"/>
        <v>-2570</v>
      </c>
      <c r="CC32" s="142">
        <f t="shared" si="15"/>
        <v>-2700</v>
      </c>
      <c r="CD32" s="166">
        <f t="shared" si="15"/>
        <v>-2307</v>
      </c>
    </row>
    <row r="33" spans="1:82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31">
        <v>4125</v>
      </c>
      <c r="BI33" s="401">
        <v>3819</v>
      </c>
      <c r="BJ33" s="401">
        <v>4243</v>
      </c>
      <c r="BK33" s="401">
        <v>4732</v>
      </c>
      <c r="BL33" s="401">
        <v>4299</v>
      </c>
      <c r="BM33" s="401">
        <v>5006</v>
      </c>
      <c r="BN33" s="401"/>
      <c r="BO33" s="401"/>
      <c r="BP33" s="401"/>
      <c r="BQ33" s="401"/>
      <c r="BR33" s="401"/>
      <c r="BS33" s="401"/>
      <c r="BT33" s="401"/>
      <c r="BU33" s="325">
        <f t="shared" si="15"/>
        <v>-292</v>
      </c>
      <c r="BV33" s="142">
        <f t="shared" si="15"/>
        <v>2737</v>
      </c>
      <c r="BW33" s="142">
        <f t="shared" si="15"/>
        <v>1463</v>
      </c>
      <c r="BX33" s="142">
        <f t="shared" si="15"/>
        <v>-313</v>
      </c>
      <c r="BY33" s="142">
        <f t="shared" si="15"/>
        <v>182</v>
      </c>
      <c r="BZ33" s="142">
        <f t="shared" si="15"/>
        <v>-672</v>
      </c>
      <c r="CA33" s="142">
        <f t="shared" si="15"/>
        <v>-228</v>
      </c>
      <c r="CB33" s="142">
        <f t="shared" si="15"/>
        <v>-341</v>
      </c>
      <c r="CC33" s="142">
        <f t="shared" si="15"/>
        <v>-149</v>
      </c>
      <c r="CD33" s="166">
        <f t="shared" si="15"/>
        <v>-283</v>
      </c>
    </row>
    <row r="34" spans="1:82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31">
        <v>0</v>
      </c>
      <c r="BI34" s="401">
        <v>0</v>
      </c>
      <c r="BJ34" s="401">
        <v>0</v>
      </c>
      <c r="BK34" s="401">
        <v>0</v>
      </c>
      <c r="BL34" s="401">
        <v>0</v>
      </c>
      <c r="BM34" s="401">
        <v>0</v>
      </c>
      <c r="BN34" s="401"/>
      <c r="BO34" s="401"/>
      <c r="BP34" s="401"/>
      <c r="BQ34" s="401"/>
      <c r="BR34" s="401"/>
      <c r="BS34" s="401"/>
      <c r="BT34" s="401"/>
      <c r="BU34" s="325">
        <f t="shared" si="15"/>
        <v>0</v>
      </c>
      <c r="BV34" s="142">
        <f t="shared" si="15"/>
        <v>0</v>
      </c>
      <c r="BW34" s="142">
        <f t="shared" si="15"/>
        <v>0</v>
      </c>
      <c r="BX34" s="142">
        <f t="shared" si="15"/>
        <v>0</v>
      </c>
      <c r="BY34" s="142">
        <f t="shared" si="15"/>
        <v>0</v>
      </c>
      <c r="BZ34" s="142">
        <f t="shared" si="15"/>
        <v>0</v>
      </c>
      <c r="CA34" s="142">
        <f t="shared" si="15"/>
        <v>0</v>
      </c>
      <c r="CB34" s="142">
        <f t="shared" si="15"/>
        <v>0</v>
      </c>
      <c r="CC34" s="142">
        <f t="shared" si="15"/>
        <v>0</v>
      </c>
      <c r="CD34" s="166">
        <f t="shared" si="15"/>
        <v>0</v>
      </c>
    </row>
    <row r="35" spans="1:82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31">
        <v>0</v>
      </c>
      <c r="BI35" s="401">
        <v>0</v>
      </c>
      <c r="BJ35" s="401">
        <v>0</v>
      </c>
      <c r="BK35" s="401">
        <v>0</v>
      </c>
      <c r="BL35" s="401">
        <v>0</v>
      </c>
      <c r="BM35" s="401">
        <v>0</v>
      </c>
      <c r="BN35" s="401"/>
      <c r="BO35" s="401"/>
      <c r="BP35" s="401"/>
      <c r="BQ35" s="401"/>
      <c r="BR35" s="401"/>
      <c r="BS35" s="401"/>
      <c r="BT35" s="401"/>
      <c r="BU35" s="325">
        <f t="shared" si="15"/>
        <v>0</v>
      </c>
      <c r="BV35" s="142">
        <f t="shared" si="15"/>
        <v>0</v>
      </c>
      <c r="BW35" s="142">
        <f t="shared" si="15"/>
        <v>0</v>
      </c>
      <c r="BX35" s="142">
        <f t="shared" si="15"/>
        <v>0</v>
      </c>
      <c r="BY35" s="142">
        <f t="shared" si="15"/>
        <v>0</v>
      </c>
      <c r="BZ35" s="142">
        <f t="shared" si="15"/>
        <v>0</v>
      </c>
      <c r="CA35" s="142">
        <f t="shared" si="15"/>
        <v>0</v>
      </c>
      <c r="CB35" s="142">
        <f t="shared" si="15"/>
        <v>0</v>
      </c>
      <c r="CC35" s="142">
        <f t="shared" si="15"/>
        <v>0</v>
      </c>
      <c r="CD35" s="166">
        <f t="shared" si="15"/>
        <v>0</v>
      </c>
    </row>
    <row r="36" spans="1:82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31">
        <v>36736</v>
      </c>
      <c r="BI36" s="401">
        <v>32979</v>
      </c>
      <c r="BJ36" s="401">
        <v>34493</v>
      </c>
      <c r="BK36" s="401">
        <v>36443</v>
      </c>
      <c r="BL36" s="401">
        <v>38291</v>
      </c>
      <c r="BM36" s="401">
        <v>44971</v>
      </c>
      <c r="BN36" s="401"/>
      <c r="BO36" s="401"/>
      <c r="BP36" s="401"/>
      <c r="BQ36" s="401"/>
      <c r="BR36" s="401"/>
      <c r="BS36" s="401"/>
      <c r="BT36" s="401"/>
      <c r="BU36" s="325">
        <f t="shared" si="15"/>
        <v>1771</v>
      </c>
      <c r="BV36" s="142">
        <f t="shared" si="15"/>
        <v>2487</v>
      </c>
      <c r="BW36" s="142">
        <f t="shared" si="15"/>
        <v>-7227</v>
      </c>
      <c r="BX36" s="142">
        <f t="shared" si="15"/>
        <v>-12604</v>
      </c>
      <c r="BY36" s="142">
        <f t="shared" si="15"/>
        <v>-11696</v>
      </c>
      <c r="BZ36" s="142">
        <f t="shared" si="15"/>
        <v>-13278</v>
      </c>
      <c r="CA36" s="142">
        <f t="shared" si="15"/>
        <v>-9160</v>
      </c>
      <c r="CB36" s="142">
        <f t="shared" si="15"/>
        <v>-8138</v>
      </c>
      <c r="CC36" s="142">
        <f t="shared" si="15"/>
        <v>-9882</v>
      </c>
      <c r="CD36" s="166">
        <f t="shared" si="15"/>
        <v>-12543</v>
      </c>
    </row>
    <row r="37" spans="1:82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31">
        <v>64028</v>
      </c>
      <c r="BI38" s="401">
        <v>59108</v>
      </c>
      <c r="BJ38" s="401">
        <v>55852</v>
      </c>
      <c r="BK38" s="401">
        <v>53037</v>
      </c>
      <c r="BL38" s="401">
        <v>56254</v>
      </c>
      <c r="BM38" s="401">
        <v>63940</v>
      </c>
      <c r="BN38" s="401"/>
      <c r="BO38" s="401"/>
      <c r="BP38" s="401"/>
      <c r="BQ38" s="401"/>
      <c r="BR38" s="401"/>
      <c r="BS38" s="401"/>
      <c r="BT38" s="401"/>
      <c r="BU38" s="325">
        <f t="shared" ref="BU38:CD43" si="19">O38-C38</f>
        <v>5286</v>
      </c>
      <c r="BV38" s="142">
        <f t="shared" si="19"/>
        <v>13183</v>
      </c>
      <c r="BW38" s="142">
        <f t="shared" si="19"/>
        <v>19542</v>
      </c>
      <c r="BX38" s="142">
        <f t="shared" si="19"/>
        <v>20839</v>
      </c>
      <c r="BY38" s="142">
        <f t="shared" si="19"/>
        <v>20341</v>
      </c>
      <c r="BZ38" s="142">
        <f t="shared" si="19"/>
        <v>23578</v>
      </c>
      <c r="CA38" s="142">
        <f t="shared" si="19"/>
        <v>25935</v>
      </c>
      <c r="CB38" s="142">
        <f t="shared" si="19"/>
        <v>31135</v>
      </c>
      <c r="CC38" s="142">
        <f t="shared" si="19"/>
        <v>33854</v>
      </c>
      <c r="CD38" s="166">
        <f t="shared" si="19"/>
        <v>31096</v>
      </c>
    </row>
    <row r="39" spans="1:82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31">
        <v>31009</v>
      </c>
      <c r="BI39" s="401">
        <v>32217</v>
      </c>
      <c r="BJ39" s="401">
        <v>32969</v>
      </c>
      <c r="BK39" s="401">
        <v>33917</v>
      </c>
      <c r="BL39" s="401">
        <v>33912</v>
      </c>
      <c r="BM39" s="401">
        <v>33694</v>
      </c>
      <c r="BN39" s="401"/>
      <c r="BO39" s="401"/>
      <c r="BP39" s="401"/>
      <c r="BQ39" s="401"/>
      <c r="BR39" s="401"/>
      <c r="BS39" s="401"/>
      <c r="BT39" s="401"/>
      <c r="BU39" s="325">
        <f t="shared" si="19"/>
        <v>-918</v>
      </c>
      <c r="BV39" s="142">
        <f t="shared" si="19"/>
        <v>-262</v>
      </c>
      <c r="BW39" s="142">
        <f t="shared" si="19"/>
        <v>1416</v>
      </c>
      <c r="BX39" s="142">
        <f t="shared" si="19"/>
        <v>1025</v>
      </c>
      <c r="BY39" s="142">
        <f t="shared" si="19"/>
        <v>1607</v>
      </c>
      <c r="BZ39" s="142">
        <f t="shared" si="19"/>
        <v>2416</v>
      </c>
      <c r="CA39" s="142">
        <f t="shared" si="19"/>
        <v>3866</v>
      </c>
      <c r="CB39" s="142">
        <f t="shared" si="19"/>
        <v>5263</v>
      </c>
      <c r="CC39" s="142">
        <f t="shared" si="19"/>
        <v>5516</v>
      </c>
      <c r="CD39" s="166">
        <f t="shared" si="19"/>
        <v>4033</v>
      </c>
    </row>
    <row r="40" spans="1:82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31">
        <v>10070</v>
      </c>
      <c r="BI40" s="401">
        <v>9704</v>
      </c>
      <c r="BJ40" s="401">
        <v>9681</v>
      </c>
      <c r="BK40" s="401">
        <v>9787</v>
      </c>
      <c r="BL40" s="401">
        <v>9672</v>
      </c>
      <c r="BM40" s="401">
        <v>10138</v>
      </c>
      <c r="BN40" s="401"/>
      <c r="BO40" s="401"/>
      <c r="BP40" s="401"/>
      <c r="BQ40" s="401"/>
      <c r="BR40" s="401"/>
      <c r="BS40" s="401"/>
      <c r="BT40" s="401"/>
      <c r="BU40" s="325">
        <f t="shared" si="19"/>
        <v>888</v>
      </c>
      <c r="BV40" s="142">
        <f t="shared" si="19"/>
        <v>3038</v>
      </c>
      <c r="BW40" s="142">
        <f t="shared" si="19"/>
        <v>4768</v>
      </c>
      <c r="BX40" s="142">
        <f t="shared" si="19"/>
        <v>5263</v>
      </c>
      <c r="BY40" s="142">
        <f t="shared" si="19"/>
        <v>4480</v>
      </c>
      <c r="BZ40" s="142">
        <f t="shared" si="19"/>
        <v>4608</v>
      </c>
      <c r="CA40" s="142">
        <f t="shared" si="19"/>
        <v>3927</v>
      </c>
      <c r="CB40" s="142">
        <f t="shared" si="19"/>
        <v>3221</v>
      </c>
      <c r="CC40" s="142">
        <f t="shared" si="19"/>
        <v>2850</v>
      </c>
      <c r="CD40" s="166">
        <f t="shared" si="19"/>
        <v>2117</v>
      </c>
    </row>
    <row r="41" spans="1:82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31">
        <v>0</v>
      </c>
      <c r="BI41" s="401">
        <v>0</v>
      </c>
      <c r="BJ41" s="401">
        <v>0</v>
      </c>
      <c r="BK41" s="401">
        <v>0</v>
      </c>
      <c r="BL41" s="401">
        <v>0</v>
      </c>
      <c r="BM41" s="401">
        <v>0</v>
      </c>
      <c r="BN41" s="401"/>
      <c r="BO41" s="401"/>
      <c r="BP41" s="401"/>
      <c r="BQ41" s="401"/>
      <c r="BR41" s="401"/>
      <c r="BS41" s="401"/>
      <c r="BT41" s="401"/>
      <c r="BU41" s="325">
        <f t="shared" si="19"/>
        <v>0</v>
      </c>
      <c r="BV41" s="142">
        <f t="shared" si="19"/>
        <v>0</v>
      </c>
      <c r="BW41" s="142">
        <f t="shared" si="19"/>
        <v>0</v>
      </c>
      <c r="BX41" s="142">
        <f t="shared" si="19"/>
        <v>0</v>
      </c>
      <c r="BY41" s="142">
        <f t="shared" si="19"/>
        <v>0</v>
      </c>
      <c r="BZ41" s="142">
        <f t="shared" si="19"/>
        <v>0</v>
      </c>
      <c r="CA41" s="142">
        <f t="shared" si="19"/>
        <v>0</v>
      </c>
      <c r="CB41" s="142">
        <f t="shared" si="19"/>
        <v>0</v>
      </c>
      <c r="CC41" s="142">
        <f t="shared" si="19"/>
        <v>0</v>
      </c>
      <c r="CD41" s="166">
        <f t="shared" si="19"/>
        <v>0</v>
      </c>
    </row>
    <row r="42" spans="1:82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31">
        <v>0</v>
      </c>
      <c r="BI42" s="401">
        <v>0</v>
      </c>
      <c r="BJ42" s="401">
        <v>0</v>
      </c>
      <c r="BK42" s="401">
        <v>0</v>
      </c>
      <c r="BL42" s="401">
        <v>0</v>
      </c>
      <c r="BM42" s="401">
        <v>0</v>
      </c>
      <c r="BN42" s="401"/>
      <c r="BO42" s="401"/>
      <c r="BP42" s="401"/>
      <c r="BQ42" s="401"/>
      <c r="BR42" s="401"/>
      <c r="BS42" s="401"/>
      <c r="BT42" s="401"/>
      <c r="BU42" s="325">
        <f t="shared" si="19"/>
        <v>0</v>
      </c>
      <c r="BV42" s="142">
        <f t="shared" si="19"/>
        <v>0</v>
      </c>
      <c r="BW42" s="142">
        <f t="shared" si="19"/>
        <v>0</v>
      </c>
      <c r="BX42" s="142">
        <f t="shared" si="19"/>
        <v>0</v>
      </c>
      <c r="BY42" s="142">
        <f t="shared" si="19"/>
        <v>0</v>
      </c>
      <c r="BZ42" s="142">
        <f t="shared" si="19"/>
        <v>0</v>
      </c>
      <c r="CA42" s="142">
        <f t="shared" si="19"/>
        <v>0</v>
      </c>
      <c r="CB42" s="142">
        <f t="shared" si="19"/>
        <v>0</v>
      </c>
      <c r="CC42" s="142">
        <f t="shared" si="19"/>
        <v>0</v>
      </c>
      <c r="CD42" s="166">
        <f t="shared" si="19"/>
        <v>0</v>
      </c>
    </row>
    <row r="43" spans="1:82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25">
        <v>105107</v>
      </c>
      <c r="BI43" s="400">
        <v>101029</v>
      </c>
      <c r="BJ43" s="400">
        <v>98502</v>
      </c>
      <c r="BK43" s="400">
        <v>96741</v>
      </c>
      <c r="BL43" s="400">
        <v>99838</v>
      </c>
      <c r="BM43" s="400">
        <v>107772</v>
      </c>
      <c r="BN43" s="400"/>
      <c r="BO43" s="400"/>
      <c r="BP43" s="400"/>
      <c r="BQ43" s="400"/>
      <c r="BR43" s="400"/>
      <c r="BS43" s="400"/>
      <c r="BT43" s="400"/>
      <c r="BU43" s="324">
        <f t="shared" si="19"/>
        <v>5256</v>
      </c>
      <c r="BV43" s="140">
        <f t="shared" si="19"/>
        <v>15959</v>
      </c>
      <c r="BW43" s="140">
        <f t="shared" si="19"/>
        <v>25726</v>
      </c>
      <c r="BX43" s="140">
        <f t="shared" si="19"/>
        <v>27127</v>
      </c>
      <c r="BY43" s="140">
        <f t="shared" si="19"/>
        <v>26428</v>
      </c>
      <c r="BZ43" s="140">
        <f t="shared" si="19"/>
        <v>30602</v>
      </c>
      <c r="CA43" s="140">
        <f t="shared" si="19"/>
        <v>33728</v>
      </c>
      <c r="CB43" s="140">
        <f t="shared" si="19"/>
        <v>39619</v>
      </c>
      <c r="CC43" s="140">
        <f t="shared" si="19"/>
        <v>42220</v>
      </c>
      <c r="CD43" s="167">
        <f t="shared" si="19"/>
        <v>37246</v>
      </c>
    </row>
    <row r="44" spans="1:82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35">
        <v>16596487.040000072</v>
      </c>
      <c r="BI45" s="403">
        <v>18935060.740000043</v>
      </c>
      <c r="BJ45" s="403">
        <v>23912608.18</v>
      </c>
      <c r="BK45" s="403">
        <v>24384202.109999985</v>
      </c>
      <c r="BL45" s="403">
        <v>22075900.329999976</v>
      </c>
      <c r="BM45" s="403">
        <v>22547262.809999961</v>
      </c>
      <c r="BN45" s="403"/>
      <c r="BO45" s="403"/>
      <c r="BP45" s="403"/>
      <c r="BQ45" s="403"/>
      <c r="BR45" s="403"/>
      <c r="BS45" s="403"/>
      <c r="BT45" s="403"/>
      <c r="BU45" s="327">
        <f t="shared" ref="BU45:CD50" si="23">O45-C45</f>
        <v>-911377.21999998391</v>
      </c>
      <c r="BV45" s="150">
        <f t="shared" si="23"/>
        <v>-2159412.8500000238</v>
      </c>
      <c r="BW45" s="150">
        <f t="shared" si="23"/>
        <v>862235.26000002585</v>
      </c>
      <c r="BX45" s="150">
        <f t="shared" si="23"/>
        <v>1410120.5300000086</v>
      </c>
      <c r="BY45" s="150">
        <f t="shared" si="23"/>
        <v>741653.17000002787</v>
      </c>
      <c r="BZ45" s="150">
        <f t="shared" si="23"/>
        <v>891756.520000007</v>
      </c>
      <c r="CA45" s="150">
        <f t="shared" si="23"/>
        <v>4005597.229999952</v>
      </c>
      <c r="CB45" s="150">
        <f t="shared" si="23"/>
        <v>2318916.1299999896</v>
      </c>
      <c r="CC45" s="150">
        <f t="shared" si="23"/>
        <v>1741946.0600000098</v>
      </c>
      <c r="CD45" s="169">
        <f t="shared" si="23"/>
        <v>510118.33999999799</v>
      </c>
    </row>
    <row r="46" spans="1:82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35">
        <v>4110612.4899999946</v>
      </c>
      <c r="BI46" s="403">
        <v>4840541.8599999938</v>
      </c>
      <c r="BJ46" s="403">
        <v>5863332.0399999777</v>
      </c>
      <c r="BK46" s="403">
        <v>6402988.099999994</v>
      </c>
      <c r="BL46" s="403">
        <v>5787975.1099999957</v>
      </c>
      <c r="BM46" s="403">
        <v>5601566.9299999811</v>
      </c>
      <c r="BN46" s="403"/>
      <c r="BO46" s="403"/>
      <c r="BP46" s="403"/>
      <c r="BQ46" s="403"/>
      <c r="BR46" s="403"/>
      <c r="BS46" s="403"/>
      <c r="BT46" s="403"/>
      <c r="BU46" s="327">
        <f t="shared" si="23"/>
        <v>-427486.44000000227</v>
      </c>
      <c r="BV46" s="150">
        <f t="shared" si="23"/>
        <v>-646843.42000000179</v>
      </c>
      <c r="BW46" s="150">
        <f t="shared" si="23"/>
        <v>-176092.33999999706</v>
      </c>
      <c r="BX46" s="150">
        <f t="shared" si="23"/>
        <v>-34469.349999996834</v>
      </c>
      <c r="BY46" s="150">
        <f t="shared" si="23"/>
        <v>-94462.740000001155</v>
      </c>
      <c r="BZ46" s="150">
        <f t="shared" si="23"/>
        <v>45490.79999999702</v>
      </c>
      <c r="CA46" s="150">
        <f t="shared" si="23"/>
        <v>485095.0800000024</v>
      </c>
      <c r="CB46" s="150">
        <f t="shared" si="23"/>
        <v>253698.82000000356</v>
      </c>
      <c r="CC46" s="150">
        <f t="shared" si="23"/>
        <v>150370.51000000536</v>
      </c>
      <c r="CD46" s="169">
        <f t="shared" si="23"/>
        <v>-75499.600000004284</v>
      </c>
    </row>
    <row r="47" spans="1:82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35">
        <v>18446019.250000004</v>
      </c>
      <c r="BI47" s="403">
        <v>19188077.809999995</v>
      </c>
      <c r="BJ47" s="403">
        <v>25809861.100000005</v>
      </c>
      <c r="BK47" s="403">
        <v>24552122.879999995</v>
      </c>
      <c r="BL47" s="403">
        <v>21239392.43</v>
      </c>
      <c r="BM47" s="403">
        <v>24097207</v>
      </c>
      <c r="BN47" s="403"/>
      <c r="BO47" s="403"/>
      <c r="BP47" s="403"/>
      <c r="BQ47" s="403"/>
      <c r="BR47" s="403"/>
      <c r="BS47" s="403"/>
      <c r="BT47" s="403"/>
      <c r="BU47" s="327">
        <f t="shared" si="23"/>
        <v>3618835.7099999972</v>
      </c>
      <c r="BV47" s="150">
        <f t="shared" si="23"/>
        <v>9433971.7499999963</v>
      </c>
      <c r="BW47" s="150">
        <f t="shared" si="23"/>
        <v>2166691.339999998</v>
      </c>
      <c r="BX47" s="150">
        <f t="shared" si="23"/>
        <v>269727.34999998659</v>
      </c>
      <c r="BY47" s="150">
        <f t="shared" si="23"/>
        <v>1617208.0350000001</v>
      </c>
      <c r="BZ47" s="150">
        <f t="shared" si="23"/>
        <v>1823564.599999994</v>
      </c>
      <c r="CA47" s="150">
        <f t="shared" si="23"/>
        <v>5191008.3300000019</v>
      </c>
      <c r="CB47" s="150">
        <f t="shared" si="23"/>
        <v>2833736.0899999961</v>
      </c>
      <c r="CC47" s="150">
        <f t="shared" si="23"/>
        <v>-1666438.7900000028</v>
      </c>
      <c r="CD47" s="169">
        <f t="shared" si="23"/>
        <v>-1662613.5700000003</v>
      </c>
    </row>
    <row r="48" spans="1:82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35">
        <v>0</v>
      </c>
      <c r="BI48" s="403">
        <v>0</v>
      </c>
      <c r="BJ48" s="403">
        <v>0</v>
      </c>
      <c r="BK48" s="403">
        <v>0</v>
      </c>
      <c r="BL48" s="403">
        <v>0</v>
      </c>
      <c r="BM48" s="403">
        <v>0</v>
      </c>
      <c r="BN48" s="403"/>
      <c r="BO48" s="403"/>
      <c r="BP48" s="403"/>
      <c r="BQ48" s="403"/>
      <c r="BR48" s="403"/>
      <c r="BS48" s="403"/>
      <c r="BT48" s="403"/>
      <c r="BU48" s="327">
        <f t="shared" si="23"/>
        <v>0</v>
      </c>
      <c r="BV48" s="150">
        <f t="shared" si="23"/>
        <v>0</v>
      </c>
      <c r="BW48" s="150">
        <f t="shared" si="23"/>
        <v>0</v>
      </c>
      <c r="BX48" s="150">
        <f t="shared" si="23"/>
        <v>0</v>
      </c>
      <c r="BY48" s="150">
        <f t="shared" si="23"/>
        <v>0</v>
      </c>
      <c r="BZ48" s="150">
        <f t="shared" si="23"/>
        <v>0</v>
      </c>
      <c r="CA48" s="150">
        <f t="shared" si="23"/>
        <v>0</v>
      </c>
      <c r="CB48" s="150">
        <f t="shared" si="23"/>
        <v>0</v>
      </c>
      <c r="CC48" s="150">
        <f t="shared" si="23"/>
        <v>0</v>
      </c>
      <c r="CD48" s="169">
        <f t="shared" si="23"/>
        <v>0</v>
      </c>
    </row>
    <row r="49" spans="1:82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35">
        <v>0</v>
      </c>
      <c r="BI49" s="403">
        <v>0</v>
      </c>
      <c r="BJ49" s="403">
        <v>0</v>
      </c>
      <c r="BK49" s="403">
        <v>0</v>
      </c>
      <c r="BL49" s="403">
        <v>0</v>
      </c>
      <c r="BM49" s="403">
        <v>0</v>
      </c>
      <c r="BN49" s="403"/>
      <c r="BO49" s="403"/>
      <c r="BP49" s="403"/>
      <c r="BQ49" s="403"/>
      <c r="BR49" s="403"/>
      <c r="BS49" s="403"/>
      <c r="BT49" s="403"/>
      <c r="BU49" s="327">
        <f t="shared" si="23"/>
        <v>0</v>
      </c>
      <c r="BV49" s="150">
        <f t="shared" si="23"/>
        <v>0</v>
      </c>
      <c r="BW49" s="150">
        <f t="shared" si="23"/>
        <v>0</v>
      </c>
      <c r="BX49" s="150">
        <f t="shared" si="23"/>
        <v>0</v>
      </c>
      <c r="BY49" s="150">
        <f t="shared" si="23"/>
        <v>0</v>
      </c>
      <c r="BZ49" s="150">
        <f t="shared" si="23"/>
        <v>0</v>
      </c>
      <c r="CA49" s="150">
        <f t="shared" si="23"/>
        <v>0</v>
      </c>
      <c r="CB49" s="150">
        <f t="shared" si="23"/>
        <v>0</v>
      </c>
      <c r="CC49" s="150">
        <f t="shared" si="23"/>
        <v>0</v>
      </c>
      <c r="CD49" s="169">
        <f t="shared" si="23"/>
        <v>0</v>
      </c>
    </row>
    <row r="50" spans="1:82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35">
        <v>39153118.780000076</v>
      </c>
      <c r="BI50" s="403">
        <v>42963680.410000034</v>
      </c>
      <c r="BJ50" s="403">
        <v>55585801.319999978</v>
      </c>
      <c r="BK50" s="403">
        <v>55339313.089999974</v>
      </c>
      <c r="BL50" s="403">
        <v>49103267.869999975</v>
      </c>
      <c r="BM50" s="403">
        <v>52246036.739999942</v>
      </c>
      <c r="BN50" s="403"/>
      <c r="BO50" s="403"/>
      <c r="BP50" s="403"/>
      <c r="BQ50" s="403"/>
      <c r="BR50" s="403"/>
      <c r="BS50" s="403"/>
      <c r="BT50" s="403"/>
      <c r="BU50" s="327">
        <f t="shared" si="23"/>
        <v>2279972.0500000119</v>
      </c>
      <c r="BV50" s="150">
        <f t="shared" si="23"/>
        <v>6627715.4799999744</v>
      </c>
      <c r="BW50" s="150">
        <f t="shared" si="23"/>
        <v>2852834.2600000277</v>
      </c>
      <c r="BX50" s="150">
        <f t="shared" si="23"/>
        <v>1645378.5299999975</v>
      </c>
      <c r="BY50" s="150">
        <f t="shared" si="23"/>
        <v>2264398.4650000259</v>
      </c>
      <c r="BZ50" s="150">
        <f t="shared" si="23"/>
        <v>2760811.9199999943</v>
      </c>
      <c r="CA50" s="150">
        <f t="shared" si="23"/>
        <v>9681700.6399999559</v>
      </c>
      <c r="CB50" s="150">
        <f t="shared" si="23"/>
        <v>5406351.0399999842</v>
      </c>
      <c r="CC50" s="150">
        <f t="shared" si="23"/>
        <v>225877.78000001237</v>
      </c>
      <c r="CD50" s="169">
        <f t="shared" si="23"/>
        <v>-1227994.8300000057</v>
      </c>
    </row>
    <row r="51" spans="1:82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35">
        <v>7955714.5799999908</v>
      </c>
      <c r="BI52" s="403">
        <v>7627340.5800000038</v>
      </c>
      <c r="BJ52" s="403">
        <v>8966597.7399999984</v>
      </c>
      <c r="BK52" s="403">
        <v>10493944.079999991</v>
      </c>
      <c r="BL52" s="403">
        <v>11684478.889999997</v>
      </c>
      <c r="BM52" s="403">
        <v>12944709.530000005</v>
      </c>
      <c r="BN52" s="403"/>
      <c r="BO52" s="403"/>
      <c r="BP52" s="403"/>
      <c r="BQ52" s="403"/>
      <c r="BR52" s="403"/>
      <c r="BS52" s="403"/>
      <c r="BT52" s="403"/>
      <c r="BU52" s="327">
        <f t="shared" ref="BU52:CD57" si="27">O52-C52</f>
        <v>858186.13000000548</v>
      </c>
      <c r="BV52" s="150">
        <f t="shared" si="27"/>
        <v>1825224.3000000007</v>
      </c>
      <c r="BW52" s="150">
        <f t="shared" si="27"/>
        <v>1836007.7100000046</v>
      </c>
      <c r="BX52" s="150">
        <f t="shared" si="27"/>
        <v>3030721.9700000063</v>
      </c>
      <c r="BY52" s="150">
        <f t="shared" si="27"/>
        <v>2882323.915000001</v>
      </c>
      <c r="BZ52" s="150">
        <f t="shared" si="27"/>
        <v>3422309.0199999977</v>
      </c>
      <c r="CA52" s="150">
        <f t="shared" si="27"/>
        <v>5010051.1800000062</v>
      </c>
      <c r="CB52" s="150">
        <f t="shared" si="27"/>
        <v>6818016.4499999955</v>
      </c>
      <c r="CC52" s="150">
        <f t="shared" si="27"/>
        <v>4973940.5499999914</v>
      </c>
      <c r="CD52" s="169">
        <f t="shared" si="27"/>
        <v>3191831.2999999952</v>
      </c>
    </row>
    <row r="53" spans="1:82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35">
        <v>3424116.4300000076</v>
      </c>
      <c r="BI53" s="403">
        <v>3402019.1500000013</v>
      </c>
      <c r="BJ53" s="403">
        <v>4003865.2799999919</v>
      </c>
      <c r="BK53" s="403">
        <v>4917394.6899999883</v>
      </c>
      <c r="BL53" s="403">
        <v>5144488.9699999969</v>
      </c>
      <c r="BM53" s="403">
        <v>4992008.8099999996</v>
      </c>
      <c r="BN53" s="403"/>
      <c r="BO53" s="403"/>
      <c r="BP53" s="403"/>
      <c r="BQ53" s="403"/>
      <c r="BR53" s="403"/>
      <c r="BS53" s="403"/>
      <c r="BT53" s="403"/>
      <c r="BU53" s="327">
        <f t="shared" si="27"/>
        <v>-317296.14999999944</v>
      </c>
      <c r="BV53" s="150">
        <f t="shared" si="27"/>
        <v>-268566.42000000086</v>
      </c>
      <c r="BW53" s="150">
        <f t="shared" si="27"/>
        <v>-346808.48000000231</v>
      </c>
      <c r="BX53" s="150">
        <f t="shared" si="27"/>
        <v>72839.790000000503</v>
      </c>
      <c r="BY53" s="150">
        <f t="shared" si="27"/>
        <v>255090.62999999896</v>
      </c>
      <c r="BZ53" s="150">
        <f t="shared" si="27"/>
        <v>416234.23999999929</v>
      </c>
      <c r="CA53" s="150">
        <f t="shared" si="27"/>
        <v>509243.73999999836</v>
      </c>
      <c r="CB53" s="150">
        <f t="shared" si="27"/>
        <v>918149.14999999572</v>
      </c>
      <c r="CC53" s="150">
        <f t="shared" si="27"/>
        <v>571462.8300000038</v>
      </c>
      <c r="CD53" s="169">
        <f t="shared" si="27"/>
        <v>261035.93999999994</v>
      </c>
    </row>
    <row r="54" spans="1:82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35">
        <v>6836618.9300000016</v>
      </c>
      <c r="BI54" s="403">
        <v>6615594.2600000007</v>
      </c>
      <c r="BJ54" s="403">
        <v>6870036.7500000037</v>
      </c>
      <c r="BK54" s="403">
        <v>7509457.1800000053</v>
      </c>
      <c r="BL54" s="403">
        <v>8186516.9400000004</v>
      </c>
      <c r="BM54" s="403">
        <v>8592746.459999999</v>
      </c>
      <c r="BN54" s="403"/>
      <c r="BO54" s="403"/>
      <c r="BP54" s="403"/>
      <c r="BQ54" s="403"/>
      <c r="BR54" s="403"/>
      <c r="BS54" s="403"/>
      <c r="BT54" s="403"/>
      <c r="BU54" s="327">
        <f t="shared" si="27"/>
        <v>290079.08000000194</v>
      </c>
      <c r="BV54" s="150">
        <f t="shared" si="27"/>
        <v>6010000.9799999986</v>
      </c>
      <c r="BW54" s="150">
        <f t="shared" si="27"/>
        <v>6336026.9200000018</v>
      </c>
      <c r="BX54" s="150">
        <f t="shared" si="27"/>
        <v>3413807.9399999995</v>
      </c>
      <c r="BY54" s="150">
        <f t="shared" si="27"/>
        <v>2319511.5999999978</v>
      </c>
      <c r="BZ54" s="150">
        <f t="shared" si="27"/>
        <v>2704133.7100000018</v>
      </c>
      <c r="CA54" s="150">
        <f t="shared" si="27"/>
        <v>3928652.8100000024</v>
      </c>
      <c r="CB54" s="150">
        <f t="shared" si="27"/>
        <v>3735273.0200000005</v>
      </c>
      <c r="CC54" s="150">
        <f t="shared" si="27"/>
        <v>2085811.3500000024</v>
      </c>
      <c r="CD54" s="169">
        <f t="shared" si="27"/>
        <v>1626731.4300000044</v>
      </c>
    </row>
    <row r="55" spans="1:82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35">
        <v>0</v>
      </c>
      <c r="BI55" s="403">
        <v>0</v>
      </c>
      <c r="BJ55" s="403">
        <v>0</v>
      </c>
      <c r="BK55" s="403">
        <v>0</v>
      </c>
      <c r="BL55" s="403">
        <v>0</v>
      </c>
      <c r="BM55" s="403">
        <v>0</v>
      </c>
      <c r="BN55" s="403"/>
      <c r="BO55" s="403"/>
      <c r="BP55" s="403"/>
      <c r="BQ55" s="403"/>
      <c r="BR55" s="403"/>
      <c r="BS55" s="403"/>
      <c r="BT55" s="403"/>
      <c r="BU55" s="327">
        <f t="shared" si="27"/>
        <v>0</v>
      </c>
      <c r="BV55" s="150">
        <f t="shared" si="27"/>
        <v>0</v>
      </c>
      <c r="BW55" s="150">
        <f t="shared" si="27"/>
        <v>0</v>
      </c>
      <c r="BX55" s="150">
        <f t="shared" si="27"/>
        <v>0</v>
      </c>
      <c r="BY55" s="150">
        <f t="shared" si="27"/>
        <v>0</v>
      </c>
      <c r="BZ55" s="150">
        <f t="shared" si="27"/>
        <v>0</v>
      </c>
      <c r="CA55" s="150">
        <f t="shared" si="27"/>
        <v>0</v>
      </c>
      <c r="CB55" s="150">
        <f t="shared" si="27"/>
        <v>0</v>
      </c>
      <c r="CC55" s="150">
        <f t="shared" si="27"/>
        <v>0</v>
      </c>
      <c r="CD55" s="169">
        <f t="shared" si="27"/>
        <v>0</v>
      </c>
    </row>
    <row r="56" spans="1:82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35">
        <v>0</v>
      </c>
      <c r="BI56" s="403">
        <v>0</v>
      </c>
      <c r="BJ56" s="403">
        <v>0</v>
      </c>
      <c r="BK56" s="403">
        <v>0</v>
      </c>
      <c r="BL56" s="403">
        <v>0</v>
      </c>
      <c r="BM56" s="403">
        <v>0</v>
      </c>
      <c r="BN56" s="403"/>
      <c r="BO56" s="403"/>
      <c r="BP56" s="403"/>
      <c r="BQ56" s="403"/>
      <c r="BR56" s="403"/>
      <c r="BS56" s="403"/>
      <c r="BT56" s="403"/>
      <c r="BU56" s="327">
        <f t="shared" si="27"/>
        <v>0</v>
      </c>
      <c r="BV56" s="150">
        <f t="shared" si="27"/>
        <v>0</v>
      </c>
      <c r="BW56" s="150">
        <f t="shared" si="27"/>
        <v>0</v>
      </c>
      <c r="BX56" s="150">
        <f t="shared" si="27"/>
        <v>0</v>
      </c>
      <c r="BY56" s="150">
        <f t="shared" si="27"/>
        <v>0</v>
      </c>
      <c r="BZ56" s="150">
        <f t="shared" si="27"/>
        <v>0</v>
      </c>
      <c r="CA56" s="150">
        <f t="shared" si="27"/>
        <v>0</v>
      </c>
      <c r="CB56" s="150">
        <f t="shared" si="27"/>
        <v>0</v>
      </c>
      <c r="CC56" s="150">
        <f t="shared" si="27"/>
        <v>0</v>
      </c>
      <c r="CD56" s="169">
        <f t="shared" si="27"/>
        <v>0</v>
      </c>
    </row>
    <row r="57" spans="1:82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35">
        <v>18216449.939999998</v>
      </c>
      <c r="BI57" s="403">
        <v>17644953.990000006</v>
      </c>
      <c r="BJ57" s="403">
        <v>19840499.769999996</v>
      </c>
      <c r="BK57" s="403">
        <v>22920795.949999984</v>
      </c>
      <c r="BL57" s="403">
        <v>25015484.799999993</v>
      </c>
      <c r="BM57" s="403">
        <v>26529464.800000004</v>
      </c>
      <c r="BN57" s="403"/>
      <c r="BO57" s="403"/>
      <c r="BP57" s="403"/>
      <c r="BQ57" s="403"/>
      <c r="BR57" s="403"/>
      <c r="BS57" s="403"/>
      <c r="BT57" s="403"/>
      <c r="BU57" s="327">
        <f t="shared" si="27"/>
        <v>830969.06000000611</v>
      </c>
      <c r="BV57" s="150">
        <f t="shared" si="27"/>
        <v>7566658.8599999994</v>
      </c>
      <c r="BW57" s="150">
        <f t="shared" si="27"/>
        <v>7825226.1500000078</v>
      </c>
      <c r="BX57" s="150">
        <f t="shared" si="27"/>
        <v>6517369.7000000067</v>
      </c>
      <c r="BY57" s="150">
        <f t="shared" si="27"/>
        <v>5456926.1449999996</v>
      </c>
      <c r="BZ57" s="150">
        <f t="shared" si="27"/>
        <v>6542676.9700000007</v>
      </c>
      <c r="CA57" s="150">
        <f t="shared" si="27"/>
        <v>9447947.730000006</v>
      </c>
      <c r="CB57" s="150">
        <f t="shared" si="27"/>
        <v>11471438.61999999</v>
      </c>
      <c r="CC57" s="150">
        <f t="shared" si="27"/>
        <v>7631214.7299999967</v>
      </c>
      <c r="CD57" s="169">
        <f t="shared" si="27"/>
        <v>5079598.67</v>
      </c>
    </row>
    <row r="58" spans="1:82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35">
        <v>55948745.069999993</v>
      </c>
      <c r="BI59" s="403">
        <v>54127438.110000014</v>
      </c>
      <c r="BJ59" s="403">
        <v>53740327.430000037</v>
      </c>
      <c r="BK59" s="403">
        <v>53965154.340000033</v>
      </c>
      <c r="BL59" s="403">
        <v>56521768.370000042</v>
      </c>
      <c r="BM59" s="403">
        <v>59540200.250000082</v>
      </c>
      <c r="BN59" s="403"/>
      <c r="BO59" s="403"/>
      <c r="BP59" s="403"/>
      <c r="BQ59" s="403"/>
      <c r="BR59" s="403"/>
      <c r="BS59" s="403"/>
      <c r="BT59" s="403"/>
      <c r="BU59" s="327">
        <f t="shared" ref="BU59:CD64" si="31">O59-C59</f>
        <v>1312555.5199999884</v>
      </c>
      <c r="BV59" s="150">
        <f t="shared" si="31"/>
        <v>4916290.099999994</v>
      </c>
      <c r="BW59" s="150">
        <f t="shared" si="31"/>
        <v>8808626.629999999</v>
      </c>
      <c r="BX59" s="150">
        <f t="shared" si="31"/>
        <v>11975177.149999991</v>
      </c>
      <c r="BY59" s="150">
        <f t="shared" si="31"/>
        <v>15194072.490000002</v>
      </c>
      <c r="BZ59" s="150">
        <f t="shared" si="31"/>
        <v>19200379.820000019</v>
      </c>
      <c r="CA59" s="150">
        <f t="shared" si="31"/>
        <v>22554292.159999993</v>
      </c>
      <c r="CB59" s="150">
        <f t="shared" si="31"/>
        <v>26944329.310000017</v>
      </c>
      <c r="CC59" s="150">
        <f t="shared" si="31"/>
        <v>30893898.560000002</v>
      </c>
      <c r="CD59" s="169">
        <f t="shared" si="31"/>
        <v>33239670.990000002</v>
      </c>
    </row>
    <row r="60" spans="1:82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35">
        <v>47249226.569999978</v>
      </c>
      <c r="BI60" s="403">
        <v>48408613.01000002</v>
      </c>
      <c r="BJ60" s="403">
        <v>49519382.390000023</v>
      </c>
      <c r="BK60" s="403">
        <v>51689018.370000027</v>
      </c>
      <c r="BL60" s="403">
        <v>52517443.799999997</v>
      </c>
      <c r="BM60" s="403">
        <v>52102212.289999999</v>
      </c>
      <c r="BN60" s="403"/>
      <c r="BO60" s="403"/>
      <c r="BP60" s="403"/>
      <c r="BQ60" s="403"/>
      <c r="BR60" s="403"/>
      <c r="BS60" s="403"/>
      <c r="BT60" s="403"/>
      <c r="BU60" s="327">
        <f t="shared" si="31"/>
        <v>1256915.7000000104</v>
      </c>
      <c r="BV60" s="150">
        <f t="shared" si="31"/>
        <v>1658888.6400000155</v>
      </c>
      <c r="BW60" s="150">
        <f t="shared" si="31"/>
        <v>2645973.1199999973</v>
      </c>
      <c r="BX60" s="150">
        <f t="shared" si="31"/>
        <v>2906630.0700000003</v>
      </c>
      <c r="BY60" s="150">
        <f t="shared" si="31"/>
        <v>4183579.7399999797</v>
      </c>
      <c r="BZ60" s="150">
        <f t="shared" si="31"/>
        <v>5662054.8299999982</v>
      </c>
      <c r="CA60" s="150">
        <f t="shared" si="31"/>
        <v>6753703.150000006</v>
      </c>
      <c r="CB60" s="150">
        <f t="shared" si="31"/>
        <v>7862402.1499999985</v>
      </c>
      <c r="CC60" s="150">
        <f t="shared" si="31"/>
        <v>8036206.4400000051</v>
      </c>
      <c r="CD60" s="169">
        <f t="shared" si="31"/>
        <v>8583654.0799999833</v>
      </c>
    </row>
    <row r="61" spans="1:82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35">
        <v>27202804.969999988</v>
      </c>
      <c r="BI61" s="403">
        <v>25322590.890000001</v>
      </c>
      <c r="BJ61" s="403">
        <v>26096035.300000004</v>
      </c>
      <c r="BK61" s="403">
        <v>27309516.449999992</v>
      </c>
      <c r="BL61" s="403">
        <v>27121903.829999998</v>
      </c>
      <c r="BM61" s="403">
        <v>27624240.530000005</v>
      </c>
      <c r="BN61" s="403"/>
      <c r="BO61" s="403"/>
      <c r="BP61" s="403"/>
      <c r="BQ61" s="403"/>
      <c r="BR61" s="403"/>
      <c r="BS61" s="403"/>
      <c r="BT61" s="403"/>
      <c r="BU61" s="327">
        <f t="shared" si="31"/>
        <v>2566555.4600000046</v>
      </c>
      <c r="BV61" s="150">
        <f t="shared" si="31"/>
        <v>5725679.9699999988</v>
      </c>
      <c r="BW61" s="150">
        <f t="shared" si="31"/>
        <v>9801846.9199999999</v>
      </c>
      <c r="BX61" s="150">
        <f t="shared" si="31"/>
        <v>12362157.839999992</v>
      </c>
      <c r="BY61" s="150">
        <f t="shared" si="31"/>
        <v>14169970.489999995</v>
      </c>
      <c r="BZ61" s="150">
        <f t="shared" si="31"/>
        <v>14244932.799999999</v>
      </c>
      <c r="CA61" s="150">
        <f t="shared" si="31"/>
        <v>13430048.609999985</v>
      </c>
      <c r="CB61" s="150">
        <f t="shared" si="31"/>
        <v>12554375.900000008</v>
      </c>
      <c r="CC61" s="150">
        <f t="shared" si="31"/>
        <v>12005121.839999985</v>
      </c>
      <c r="CD61" s="169">
        <f t="shared" si="31"/>
        <v>11584492.469999999</v>
      </c>
    </row>
    <row r="62" spans="1:82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35">
        <v>0</v>
      </c>
      <c r="BI62" s="403">
        <v>0</v>
      </c>
      <c r="BJ62" s="403">
        <v>0</v>
      </c>
      <c r="BK62" s="403">
        <v>0</v>
      </c>
      <c r="BL62" s="403">
        <v>0</v>
      </c>
      <c r="BM62" s="403">
        <v>0</v>
      </c>
      <c r="BN62" s="403"/>
      <c r="BO62" s="403"/>
      <c r="BP62" s="403"/>
      <c r="BQ62" s="403"/>
      <c r="BR62" s="403"/>
      <c r="BS62" s="403"/>
      <c r="BT62" s="403"/>
      <c r="BU62" s="327">
        <f t="shared" si="31"/>
        <v>0</v>
      </c>
      <c r="BV62" s="150">
        <f t="shared" si="31"/>
        <v>0</v>
      </c>
      <c r="BW62" s="150">
        <f t="shared" si="31"/>
        <v>0</v>
      </c>
      <c r="BX62" s="150">
        <f t="shared" si="31"/>
        <v>0</v>
      </c>
      <c r="BY62" s="150">
        <f t="shared" si="31"/>
        <v>0</v>
      </c>
      <c r="BZ62" s="150">
        <f t="shared" si="31"/>
        <v>0</v>
      </c>
      <c r="CA62" s="150">
        <f t="shared" si="31"/>
        <v>0</v>
      </c>
      <c r="CB62" s="150">
        <f t="shared" si="31"/>
        <v>0</v>
      </c>
      <c r="CC62" s="150">
        <f t="shared" si="31"/>
        <v>0</v>
      </c>
      <c r="CD62" s="169">
        <f t="shared" si="31"/>
        <v>0</v>
      </c>
    </row>
    <row r="63" spans="1:82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35">
        <v>0</v>
      </c>
      <c r="BI63" s="403">
        <v>0</v>
      </c>
      <c r="BJ63" s="403">
        <v>0</v>
      </c>
      <c r="BK63" s="403">
        <v>0</v>
      </c>
      <c r="BL63" s="403">
        <v>0</v>
      </c>
      <c r="BM63" s="403">
        <v>0</v>
      </c>
      <c r="BN63" s="403"/>
      <c r="BO63" s="403"/>
      <c r="BP63" s="403"/>
      <c r="BQ63" s="403"/>
      <c r="BR63" s="403"/>
      <c r="BS63" s="403"/>
      <c r="BT63" s="403"/>
      <c r="BU63" s="327">
        <f t="shared" si="31"/>
        <v>0</v>
      </c>
      <c r="BV63" s="150">
        <f t="shared" si="31"/>
        <v>0</v>
      </c>
      <c r="BW63" s="150">
        <f t="shared" si="31"/>
        <v>0</v>
      </c>
      <c r="BX63" s="150">
        <f t="shared" si="31"/>
        <v>0</v>
      </c>
      <c r="BY63" s="150">
        <f t="shared" si="31"/>
        <v>0</v>
      </c>
      <c r="BZ63" s="150">
        <f t="shared" si="31"/>
        <v>0</v>
      </c>
      <c r="CA63" s="150">
        <f t="shared" si="31"/>
        <v>0</v>
      </c>
      <c r="CB63" s="150">
        <f t="shared" si="31"/>
        <v>0</v>
      </c>
      <c r="CC63" s="150">
        <f t="shared" si="31"/>
        <v>0</v>
      </c>
      <c r="CD63" s="169">
        <f t="shared" si="31"/>
        <v>0</v>
      </c>
    </row>
    <row r="64" spans="1:82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35">
        <v>130400776.60999995</v>
      </c>
      <c r="BI64" s="403">
        <v>127858642.01000004</v>
      </c>
      <c r="BJ64" s="403">
        <v>129355745.12000006</v>
      </c>
      <c r="BK64" s="403">
        <v>132963689.16000006</v>
      </c>
      <c r="BL64" s="403">
        <v>136161116.00000006</v>
      </c>
      <c r="BM64" s="403">
        <v>139266653.07000008</v>
      </c>
      <c r="BN64" s="403"/>
      <c r="BO64" s="403"/>
      <c r="BP64" s="403"/>
      <c r="BQ64" s="403"/>
      <c r="BR64" s="403"/>
      <c r="BS64" s="403"/>
      <c r="BT64" s="403"/>
      <c r="BU64" s="327">
        <f t="shared" si="31"/>
        <v>5136026.6800000072</v>
      </c>
      <c r="BV64" s="150">
        <f t="shared" si="31"/>
        <v>12300858.710000008</v>
      </c>
      <c r="BW64" s="150">
        <f t="shared" si="31"/>
        <v>21256446.670000002</v>
      </c>
      <c r="BX64" s="150">
        <f t="shared" si="31"/>
        <v>27243965.059999973</v>
      </c>
      <c r="BY64" s="150">
        <f t="shared" si="31"/>
        <v>33547622.719999969</v>
      </c>
      <c r="BZ64" s="150">
        <f t="shared" si="31"/>
        <v>39107367.450000018</v>
      </c>
      <c r="CA64" s="150">
        <f t="shared" si="31"/>
        <v>42738043.919999987</v>
      </c>
      <c r="CB64" s="150">
        <f t="shared" si="31"/>
        <v>47361107.360000014</v>
      </c>
      <c r="CC64" s="150">
        <f t="shared" si="31"/>
        <v>50935226.839999989</v>
      </c>
      <c r="CD64" s="169">
        <f t="shared" si="31"/>
        <v>53407817.539999977</v>
      </c>
    </row>
    <row r="65" spans="1:82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35">
        <v>80500946.690000057</v>
      </c>
      <c r="BI66" s="403">
        <v>80689839.430000067</v>
      </c>
      <c r="BJ66" s="403">
        <v>86619533.350000039</v>
      </c>
      <c r="BK66" s="403">
        <v>88843300.530000001</v>
      </c>
      <c r="BL66" s="403">
        <v>90282147.590000004</v>
      </c>
      <c r="BM66" s="403">
        <v>95032172.590000048</v>
      </c>
      <c r="BN66" s="403"/>
      <c r="BO66" s="403"/>
      <c r="BP66" s="403"/>
      <c r="BQ66" s="403"/>
      <c r="BR66" s="403"/>
      <c r="BS66" s="403"/>
      <c r="BT66" s="403"/>
      <c r="BU66" s="327">
        <f t="shared" ref="BU66:CD71" si="38">O66-C66</f>
        <v>1259364.4300000146</v>
      </c>
      <c r="BV66" s="150">
        <f t="shared" si="38"/>
        <v>4582101.5499999672</v>
      </c>
      <c r="BW66" s="150">
        <f t="shared" si="38"/>
        <v>11506869.600000031</v>
      </c>
      <c r="BX66" s="150">
        <f t="shared" si="38"/>
        <v>16416019.650000006</v>
      </c>
      <c r="BY66" s="150">
        <f t="shared" si="38"/>
        <v>18818049.57500004</v>
      </c>
      <c r="BZ66" s="150">
        <f t="shared" si="38"/>
        <v>23514445.360000029</v>
      </c>
      <c r="CA66" s="150">
        <f t="shared" si="38"/>
        <v>31569940.569999963</v>
      </c>
      <c r="CB66" s="150">
        <f t="shared" si="38"/>
        <v>36081261.890000008</v>
      </c>
      <c r="CC66" s="150">
        <f t="shared" si="38"/>
        <v>37609785.170000009</v>
      </c>
      <c r="CD66" s="169">
        <f t="shared" si="38"/>
        <v>36941620.630000003</v>
      </c>
    </row>
    <row r="67" spans="1:82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35">
        <v>54783955.48999998</v>
      </c>
      <c r="BI67" s="403">
        <v>56651174.020000018</v>
      </c>
      <c r="BJ67" s="403">
        <v>59386579.709999993</v>
      </c>
      <c r="BK67" s="403">
        <v>63009401.160000011</v>
      </c>
      <c r="BL67" s="403">
        <v>63449907.879999988</v>
      </c>
      <c r="BM67" s="403">
        <v>62695788.029999979</v>
      </c>
      <c r="BN67" s="403"/>
      <c r="BO67" s="403"/>
      <c r="BP67" s="403"/>
      <c r="BQ67" s="403"/>
      <c r="BR67" s="403"/>
      <c r="BS67" s="403"/>
      <c r="BT67" s="403"/>
      <c r="BU67" s="327">
        <f t="shared" si="38"/>
        <v>512133.11000000685</v>
      </c>
      <c r="BV67" s="150">
        <f t="shared" si="38"/>
        <v>743478.80000001192</v>
      </c>
      <c r="BW67" s="150">
        <f t="shared" si="38"/>
        <v>2123072.299999997</v>
      </c>
      <c r="BX67" s="150">
        <f t="shared" si="38"/>
        <v>2945000.5099999979</v>
      </c>
      <c r="BY67" s="150">
        <f t="shared" si="38"/>
        <v>4344207.6299999729</v>
      </c>
      <c r="BZ67" s="150">
        <f t="shared" si="38"/>
        <v>6123779.8699999973</v>
      </c>
      <c r="CA67" s="150">
        <f t="shared" si="38"/>
        <v>7748041.9700000063</v>
      </c>
      <c r="CB67" s="150">
        <f t="shared" si="38"/>
        <v>9034250.1200000048</v>
      </c>
      <c r="CC67" s="150">
        <f t="shared" si="38"/>
        <v>8758039.7800000161</v>
      </c>
      <c r="CD67" s="169">
        <f t="shared" si="38"/>
        <v>8769190.4199999794</v>
      </c>
    </row>
    <row r="68" spans="1:82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35">
        <v>52485443.149999991</v>
      </c>
      <c r="BI68" s="403">
        <v>51126262.959999993</v>
      </c>
      <c r="BJ68" s="403">
        <v>58775933.150000013</v>
      </c>
      <c r="BK68" s="403">
        <v>59371096.50999999</v>
      </c>
      <c r="BL68" s="403">
        <v>56547813.200000003</v>
      </c>
      <c r="BM68" s="403">
        <v>60314193.99000001</v>
      </c>
      <c r="BN68" s="403"/>
      <c r="BO68" s="403"/>
      <c r="BP68" s="403"/>
      <c r="BQ68" s="403"/>
      <c r="BR68" s="403"/>
      <c r="BS68" s="403"/>
      <c r="BT68" s="403"/>
      <c r="BU68" s="327">
        <f t="shared" si="38"/>
        <v>6475470.25</v>
      </c>
      <c r="BV68" s="150">
        <f t="shared" si="38"/>
        <v>21169652.699999992</v>
      </c>
      <c r="BW68" s="150">
        <f t="shared" si="38"/>
        <v>18304565.18</v>
      </c>
      <c r="BX68" s="150">
        <f t="shared" si="38"/>
        <v>16045693.129999977</v>
      </c>
      <c r="BY68" s="150">
        <f t="shared" si="38"/>
        <v>18106690.124999993</v>
      </c>
      <c r="BZ68" s="150">
        <f t="shared" si="38"/>
        <v>18772631.109999992</v>
      </c>
      <c r="CA68" s="150">
        <f t="shared" si="38"/>
        <v>22549709.749999985</v>
      </c>
      <c r="CB68" s="150">
        <f t="shared" si="38"/>
        <v>19123385.010000005</v>
      </c>
      <c r="CC68" s="150">
        <f t="shared" si="38"/>
        <v>12424494.399999984</v>
      </c>
      <c r="CD68" s="169">
        <f t="shared" si="38"/>
        <v>11548610.329999998</v>
      </c>
    </row>
    <row r="69" spans="1:82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35">
        <v>0</v>
      </c>
      <c r="BI69" s="403">
        <v>0</v>
      </c>
      <c r="BJ69" s="403">
        <v>0</v>
      </c>
      <c r="BK69" s="403">
        <v>0</v>
      </c>
      <c r="BL69" s="403">
        <v>0</v>
      </c>
      <c r="BM69" s="403">
        <v>0</v>
      </c>
      <c r="BN69" s="403"/>
      <c r="BO69" s="403"/>
      <c r="BP69" s="403"/>
      <c r="BQ69" s="403"/>
      <c r="BR69" s="403"/>
      <c r="BS69" s="403"/>
      <c r="BT69" s="403"/>
      <c r="BU69" s="327">
        <f t="shared" si="38"/>
        <v>0</v>
      </c>
      <c r="BV69" s="150">
        <f t="shared" si="38"/>
        <v>0</v>
      </c>
      <c r="BW69" s="150">
        <f t="shared" si="38"/>
        <v>0</v>
      </c>
      <c r="BX69" s="150">
        <f t="shared" si="38"/>
        <v>0</v>
      </c>
      <c r="BY69" s="150">
        <f t="shared" si="38"/>
        <v>0</v>
      </c>
      <c r="BZ69" s="150">
        <f t="shared" si="38"/>
        <v>0</v>
      </c>
      <c r="CA69" s="150">
        <f t="shared" si="38"/>
        <v>0</v>
      </c>
      <c r="CB69" s="150">
        <f t="shared" si="38"/>
        <v>0</v>
      </c>
      <c r="CC69" s="150">
        <f t="shared" si="38"/>
        <v>0</v>
      </c>
      <c r="CD69" s="169">
        <f t="shared" si="38"/>
        <v>0</v>
      </c>
    </row>
    <row r="70" spans="1:82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403">
        <v>0</v>
      </c>
      <c r="BK70" s="403">
        <v>0</v>
      </c>
      <c r="BL70" s="403">
        <v>0</v>
      </c>
      <c r="BM70" s="403">
        <v>0</v>
      </c>
      <c r="BN70" s="403"/>
      <c r="BO70" s="403"/>
      <c r="BP70" s="403"/>
      <c r="BQ70" s="403"/>
      <c r="BR70" s="403"/>
      <c r="BS70" s="403"/>
      <c r="BT70" s="403"/>
      <c r="BU70" s="327">
        <f t="shared" si="38"/>
        <v>0</v>
      </c>
      <c r="BV70" s="150">
        <f t="shared" si="38"/>
        <v>0</v>
      </c>
      <c r="BW70" s="150">
        <f t="shared" si="38"/>
        <v>0</v>
      </c>
      <c r="BX70" s="150">
        <f t="shared" si="38"/>
        <v>0</v>
      </c>
      <c r="BY70" s="150">
        <f t="shared" si="38"/>
        <v>0</v>
      </c>
      <c r="BZ70" s="150">
        <f t="shared" si="38"/>
        <v>0</v>
      </c>
      <c r="CA70" s="150">
        <f t="shared" si="38"/>
        <v>0</v>
      </c>
      <c r="CB70" s="150">
        <f t="shared" si="38"/>
        <v>0</v>
      </c>
      <c r="CC70" s="150">
        <f t="shared" si="38"/>
        <v>0</v>
      </c>
      <c r="CD70" s="169">
        <f t="shared" si="38"/>
        <v>0</v>
      </c>
    </row>
    <row r="71" spans="1:82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36">
        <v>187770345.33000004</v>
      </c>
      <c r="BI71" s="404">
        <v>188467276.41000009</v>
      </c>
      <c r="BJ71" s="404">
        <v>204782046.21000004</v>
      </c>
      <c r="BK71" s="404">
        <v>211223798.19999999</v>
      </c>
      <c r="BL71" s="404">
        <v>210279868.67000002</v>
      </c>
      <c r="BM71" s="404">
        <v>218042154.61000004</v>
      </c>
      <c r="BN71" s="404"/>
      <c r="BO71" s="404"/>
      <c r="BP71" s="404"/>
      <c r="BQ71" s="404"/>
      <c r="BR71" s="404"/>
      <c r="BS71" s="404"/>
      <c r="BT71" s="404"/>
      <c r="BU71" s="328">
        <f t="shared" si="38"/>
        <v>8246967.7900000215</v>
      </c>
      <c r="BV71" s="158">
        <f t="shared" si="38"/>
        <v>26495233.050000012</v>
      </c>
      <c r="BW71" s="158">
        <f t="shared" si="38"/>
        <v>31934507.080000013</v>
      </c>
      <c r="BX71" s="158">
        <f t="shared" si="38"/>
        <v>35406713.289999962</v>
      </c>
      <c r="BY71" s="158">
        <f t="shared" si="38"/>
        <v>41268947.330000013</v>
      </c>
      <c r="BZ71" s="158">
        <f t="shared" si="38"/>
        <v>48410856.340000033</v>
      </c>
      <c r="CA71" s="158">
        <f t="shared" si="38"/>
        <v>61867692.289999947</v>
      </c>
      <c r="CB71" s="158">
        <f t="shared" si="38"/>
        <v>64238897.019999981</v>
      </c>
      <c r="CC71" s="158">
        <f t="shared" si="38"/>
        <v>58792319.349999994</v>
      </c>
      <c r="CD71" s="171">
        <f t="shared" si="38"/>
        <v>57259421.379999995</v>
      </c>
    </row>
    <row r="72" spans="1:82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39">
        <v>497121815</v>
      </c>
      <c r="BI73" s="406">
        <v>544729288</v>
      </c>
      <c r="BJ73" s="406">
        <v>547031159</v>
      </c>
      <c r="BK73" s="406">
        <v>469489825</v>
      </c>
      <c r="BL73" s="406">
        <v>432755395</v>
      </c>
      <c r="BM73" s="406">
        <v>385355308</v>
      </c>
      <c r="BN73" s="406"/>
      <c r="BO73" s="406"/>
      <c r="BP73" s="406"/>
      <c r="BQ73" s="406"/>
      <c r="BR73" s="406"/>
      <c r="BS73" s="406"/>
      <c r="BT73" s="406"/>
      <c r="BU73" s="325">
        <f t="shared" ref="BU73:CD78" si="42">O73-C73</f>
        <v>-56562618</v>
      </c>
      <c r="BV73" s="142">
        <f t="shared" si="42"/>
        <v>47812381</v>
      </c>
      <c r="BW73" s="142">
        <f t="shared" si="42"/>
        <v>52703361</v>
      </c>
      <c r="BX73" s="142">
        <f t="shared" si="42"/>
        <v>71847238</v>
      </c>
      <c r="BY73" s="142">
        <f t="shared" si="42"/>
        <v>56838559</v>
      </c>
      <c r="BZ73" s="142">
        <f t="shared" si="42"/>
        <v>114087016</v>
      </c>
      <c r="CA73" s="142">
        <f t="shared" si="42"/>
        <v>57855238</v>
      </c>
      <c r="CB73" s="142">
        <f t="shared" si="42"/>
        <v>29384714</v>
      </c>
      <c r="CC73" s="142">
        <f t="shared" si="42"/>
        <v>11726124</v>
      </c>
      <c r="CD73" s="166">
        <f t="shared" si="42"/>
        <v>32293770</v>
      </c>
    </row>
    <row r="74" spans="1:82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39">
        <v>53849387</v>
      </c>
      <c r="BI74" s="406">
        <v>58672402</v>
      </c>
      <c r="BJ74" s="406">
        <v>60420981</v>
      </c>
      <c r="BK74" s="406">
        <v>53579661</v>
      </c>
      <c r="BL74" s="406">
        <v>50286215</v>
      </c>
      <c r="BM74" s="406">
        <v>43879285</v>
      </c>
      <c r="BN74" s="406"/>
      <c r="BO74" s="406"/>
      <c r="BP74" s="406"/>
      <c r="BQ74" s="406"/>
      <c r="BR74" s="406"/>
      <c r="BS74" s="406"/>
      <c r="BT74" s="406"/>
      <c r="BU74" s="325">
        <f t="shared" si="42"/>
        <v>-5808625</v>
      </c>
      <c r="BV74" s="142">
        <f t="shared" si="42"/>
        <v>2595083</v>
      </c>
      <c r="BW74" s="142">
        <f t="shared" si="42"/>
        <v>3540674</v>
      </c>
      <c r="BX74" s="142">
        <f t="shared" si="42"/>
        <v>6419775</v>
      </c>
      <c r="BY74" s="142">
        <f t="shared" si="42"/>
        <v>4699903</v>
      </c>
      <c r="BZ74" s="142">
        <f t="shared" si="42"/>
        <v>11910840</v>
      </c>
      <c r="CA74" s="142">
        <f t="shared" si="42"/>
        <v>7012360</v>
      </c>
      <c r="CB74" s="142">
        <f t="shared" si="42"/>
        <v>4016240</v>
      </c>
      <c r="CC74" s="142">
        <f t="shared" si="42"/>
        <v>2262651</v>
      </c>
      <c r="CD74" s="166">
        <f t="shared" si="42"/>
        <v>2962116</v>
      </c>
    </row>
    <row r="75" spans="1:82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39">
        <v>322738919</v>
      </c>
      <c r="BI75" s="406">
        <v>352400655</v>
      </c>
      <c r="BJ75" s="406">
        <v>369880735</v>
      </c>
      <c r="BK75" s="406">
        <v>336110479</v>
      </c>
      <c r="BL75" s="406">
        <v>326355497</v>
      </c>
      <c r="BM75" s="406">
        <v>299452256</v>
      </c>
      <c r="BN75" s="406"/>
      <c r="BO75" s="406"/>
      <c r="BP75" s="406"/>
      <c r="BQ75" s="406"/>
      <c r="BR75" s="406"/>
      <c r="BS75" s="406"/>
      <c r="BT75" s="406"/>
      <c r="BU75" s="325">
        <f t="shared" si="42"/>
        <v>-27575150</v>
      </c>
      <c r="BV75" s="142">
        <f t="shared" si="42"/>
        <v>-60509369</v>
      </c>
      <c r="BW75" s="142">
        <f t="shared" si="42"/>
        <v>-58775616</v>
      </c>
      <c r="BX75" s="142">
        <f t="shared" si="42"/>
        <v>-54229449</v>
      </c>
      <c r="BY75" s="142">
        <f t="shared" si="42"/>
        <v>-45130844</v>
      </c>
      <c r="BZ75" s="142">
        <f t="shared" si="42"/>
        <v>-46784898</v>
      </c>
      <c r="CA75" s="142">
        <f t="shared" si="42"/>
        <v>-35880948</v>
      </c>
      <c r="CB75" s="142">
        <f t="shared" si="42"/>
        <v>-17685705</v>
      </c>
      <c r="CC75" s="142">
        <f t="shared" si="42"/>
        <v>-40708018</v>
      </c>
      <c r="CD75" s="166">
        <f t="shared" si="42"/>
        <v>-31562451</v>
      </c>
    </row>
    <row r="76" spans="1:82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39">
        <v>637588585</v>
      </c>
      <c r="BI76" s="406">
        <v>744518254</v>
      </c>
      <c r="BJ76" s="406">
        <v>675043383</v>
      </c>
      <c r="BK76" s="406">
        <v>668732893</v>
      </c>
      <c r="BL76" s="406">
        <v>641875620</v>
      </c>
      <c r="BM76" s="406">
        <v>624337211</v>
      </c>
      <c r="BN76" s="406"/>
      <c r="BO76" s="406"/>
      <c r="BP76" s="406"/>
      <c r="BQ76" s="406"/>
      <c r="BR76" s="406"/>
      <c r="BS76" s="406"/>
      <c r="BT76" s="406"/>
      <c r="BU76" s="325">
        <f t="shared" si="42"/>
        <v>-47439582</v>
      </c>
      <c r="BV76" s="142">
        <f t="shared" si="42"/>
        <v>-107077570</v>
      </c>
      <c r="BW76" s="142">
        <f t="shared" si="42"/>
        <v>-85046489</v>
      </c>
      <c r="BX76" s="142">
        <f t="shared" si="42"/>
        <v>-73675534</v>
      </c>
      <c r="BY76" s="142">
        <f t="shared" si="42"/>
        <v>-71691318</v>
      </c>
      <c r="BZ76" s="142">
        <f t="shared" si="42"/>
        <v>-55526250</v>
      </c>
      <c r="CA76" s="142">
        <f t="shared" si="42"/>
        <v>-33604708</v>
      </c>
      <c r="CB76" s="142">
        <f t="shared" si="42"/>
        <v>-63053294</v>
      </c>
      <c r="CC76" s="142">
        <f t="shared" si="42"/>
        <v>-34652777</v>
      </c>
      <c r="CD76" s="166">
        <f t="shared" si="42"/>
        <v>-46729285</v>
      </c>
    </row>
    <row r="77" spans="1:82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39">
        <v>8191719</v>
      </c>
      <c r="BI77" s="406">
        <v>8110005</v>
      </c>
      <c r="BJ77" s="406">
        <v>7014647</v>
      </c>
      <c r="BK77" s="406">
        <v>6742865</v>
      </c>
      <c r="BL77" s="406">
        <v>5913026</v>
      </c>
      <c r="BM77" s="406">
        <v>5307673</v>
      </c>
      <c r="BN77" s="406"/>
      <c r="BO77" s="406"/>
      <c r="BP77" s="406"/>
      <c r="BQ77" s="406"/>
      <c r="BR77" s="406"/>
      <c r="BS77" s="406"/>
      <c r="BT77" s="406"/>
      <c r="BU77" s="325">
        <f t="shared" si="42"/>
        <v>-147012</v>
      </c>
      <c r="BV77" s="142">
        <f t="shared" si="42"/>
        <v>-315497</v>
      </c>
      <c r="BW77" s="142">
        <f t="shared" si="42"/>
        <v>-310089</v>
      </c>
      <c r="BX77" s="142">
        <f t="shared" si="42"/>
        <v>-191556</v>
      </c>
      <c r="BY77" s="142">
        <f t="shared" si="42"/>
        <v>-227074</v>
      </c>
      <c r="BZ77" s="142">
        <f t="shared" si="42"/>
        <v>584083</v>
      </c>
      <c r="CA77" s="142">
        <f t="shared" si="42"/>
        <v>-748131</v>
      </c>
      <c r="CB77" s="142">
        <f t="shared" si="42"/>
        <v>-180262</v>
      </c>
      <c r="CC77" s="142">
        <f t="shared" si="42"/>
        <v>-297614</v>
      </c>
      <c r="CD77" s="166">
        <f t="shared" si="42"/>
        <v>-6640</v>
      </c>
    </row>
    <row r="78" spans="1:82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39">
        <v>1519490425</v>
      </c>
      <c r="BI78" s="406">
        <v>1708430604</v>
      </c>
      <c r="BJ78" s="406">
        <v>1659390905</v>
      </c>
      <c r="BK78" s="406">
        <v>1534655723</v>
      </c>
      <c r="BL78" s="406">
        <v>1457185753</v>
      </c>
      <c r="BM78" s="406">
        <v>1358331733</v>
      </c>
      <c r="BN78" s="406"/>
      <c r="BO78" s="406"/>
      <c r="BP78" s="406"/>
      <c r="BQ78" s="406"/>
      <c r="BR78" s="406"/>
      <c r="BS78" s="406"/>
      <c r="BT78" s="406"/>
      <c r="BU78" s="325">
        <f t="shared" si="42"/>
        <v>-137532987</v>
      </c>
      <c r="BV78" s="142">
        <f t="shared" si="42"/>
        <v>-117494972</v>
      </c>
      <c r="BW78" s="142">
        <f t="shared" si="42"/>
        <v>-87888159</v>
      </c>
      <c r="BX78" s="142">
        <f t="shared" si="42"/>
        <v>-49829526</v>
      </c>
      <c r="BY78" s="142">
        <f t="shared" si="42"/>
        <v>-55510774</v>
      </c>
      <c r="BZ78" s="142">
        <f t="shared" si="42"/>
        <v>24270791</v>
      </c>
      <c r="CA78" s="142">
        <f t="shared" si="42"/>
        <v>-5366189</v>
      </c>
      <c r="CB78" s="142">
        <f t="shared" si="42"/>
        <v>-47518307</v>
      </c>
      <c r="CC78" s="142">
        <f t="shared" si="42"/>
        <v>-61669634</v>
      </c>
      <c r="CD78" s="166">
        <f t="shared" si="42"/>
        <v>-43042490</v>
      </c>
    </row>
    <row r="79" spans="1:82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42">
        <v>103521878.78</v>
      </c>
      <c r="BI80" s="408">
        <v>117492102.69000001</v>
      </c>
      <c r="BJ80" s="408">
        <v>123969218.21999998</v>
      </c>
      <c r="BK80" s="408">
        <v>106125287.16999999</v>
      </c>
      <c r="BL80" s="408">
        <v>98240028.829999998</v>
      </c>
      <c r="BM80" s="408">
        <v>88596593.199999988</v>
      </c>
      <c r="BN80" s="408"/>
      <c r="BO80" s="408"/>
      <c r="BP80" s="408"/>
      <c r="BQ80" s="408"/>
      <c r="BR80" s="408"/>
      <c r="BS80" s="408"/>
      <c r="BT80" s="408"/>
      <c r="BU80" s="327">
        <f t="shared" ref="BU80:CD85" si="46">O80-C80</f>
        <v>-14176767.849999994</v>
      </c>
      <c r="BV80" s="150">
        <f t="shared" si="46"/>
        <v>5810643.0100000054</v>
      </c>
      <c r="BW80" s="150">
        <f t="shared" si="46"/>
        <v>6513371.4400000125</v>
      </c>
      <c r="BX80" s="150">
        <f t="shared" si="46"/>
        <v>9627191.5699999928</v>
      </c>
      <c r="BY80" s="150">
        <f t="shared" si="46"/>
        <v>8897697.3700000197</v>
      </c>
      <c r="BZ80" s="150">
        <f t="shared" si="46"/>
        <v>17279172.650000006</v>
      </c>
      <c r="CA80" s="150">
        <f t="shared" si="46"/>
        <v>8798914.380000025</v>
      </c>
      <c r="CB80" s="150">
        <f t="shared" si="46"/>
        <v>4767587.7600000054</v>
      </c>
      <c r="CC80" s="150">
        <f t="shared" si="46"/>
        <v>1944262.9100000113</v>
      </c>
      <c r="CD80" s="169">
        <f t="shared" si="46"/>
        <v>5877608.849999994</v>
      </c>
    </row>
    <row r="81" spans="1:82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42">
        <v>3789414.2899999996</v>
      </c>
      <c r="BI81" s="408">
        <v>3988901.4300000006</v>
      </c>
      <c r="BJ81" s="408">
        <v>4540221.5699999994</v>
      </c>
      <c r="BK81" s="408">
        <v>3978447.8000000003</v>
      </c>
      <c r="BL81" s="408">
        <v>3750734.3700000006</v>
      </c>
      <c r="BM81" s="408">
        <v>3387543.47</v>
      </c>
      <c r="BN81" s="408"/>
      <c r="BO81" s="408"/>
      <c r="BP81" s="408"/>
      <c r="BQ81" s="408"/>
      <c r="BR81" s="408"/>
      <c r="BS81" s="408"/>
      <c r="BT81" s="408"/>
      <c r="BU81" s="327">
        <f t="shared" si="46"/>
        <v>-503513.64000000013</v>
      </c>
      <c r="BV81" s="150">
        <f t="shared" si="46"/>
        <v>137938.1799999997</v>
      </c>
      <c r="BW81" s="150">
        <f t="shared" si="46"/>
        <v>172819.08999999985</v>
      </c>
      <c r="BX81" s="150">
        <f t="shared" si="46"/>
        <v>453657.81999999983</v>
      </c>
      <c r="BY81" s="150">
        <f t="shared" si="46"/>
        <v>480768.41999999899</v>
      </c>
      <c r="BZ81" s="150">
        <f t="shared" si="46"/>
        <v>844870.87999999942</v>
      </c>
      <c r="CA81" s="150">
        <f t="shared" si="46"/>
        <v>600868.82999999961</v>
      </c>
      <c r="CB81" s="150">
        <f t="shared" si="46"/>
        <v>448653.31000000006</v>
      </c>
      <c r="CC81" s="150">
        <f t="shared" si="46"/>
        <v>337425.77000000048</v>
      </c>
      <c r="CD81" s="169">
        <f t="shared" si="46"/>
        <v>467008.3200000003</v>
      </c>
    </row>
    <row r="82" spans="1:82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42">
        <v>44935841.489999987</v>
      </c>
      <c r="BI82" s="408">
        <v>51194255.760000005</v>
      </c>
      <c r="BJ82" s="408">
        <v>57313046.590000018</v>
      </c>
      <c r="BK82" s="408">
        <v>52663169.790000007</v>
      </c>
      <c r="BL82" s="408">
        <v>50406595.429999985</v>
      </c>
      <c r="BM82" s="408">
        <v>47732035.969999991</v>
      </c>
      <c r="BN82" s="408"/>
      <c r="BO82" s="408"/>
      <c r="BP82" s="408"/>
      <c r="BQ82" s="408"/>
      <c r="BR82" s="408"/>
      <c r="BS82" s="408"/>
      <c r="BT82" s="408"/>
      <c r="BU82" s="327">
        <f t="shared" si="46"/>
        <v>-6856758.1300000027</v>
      </c>
      <c r="BV82" s="150">
        <f t="shared" si="46"/>
        <v>-8810947.0100000128</v>
      </c>
      <c r="BW82" s="150">
        <f t="shared" si="46"/>
        <v>-8710320.2900000066</v>
      </c>
      <c r="BX82" s="150">
        <f t="shared" si="46"/>
        <v>-8340389.5299999937</v>
      </c>
      <c r="BY82" s="150">
        <f t="shared" si="46"/>
        <v>-7093532.8599999994</v>
      </c>
      <c r="BZ82" s="150">
        <f t="shared" si="46"/>
        <v>-7451887.6399999931</v>
      </c>
      <c r="CA82" s="150">
        <f t="shared" si="46"/>
        <v>-6580396.6000000015</v>
      </c>
      <c r="CB82" s="150">
        <f t="shared" si="46"/>
        <v>-2721627.5500000045</v>
      </c>
      <c r="CC82" s="150">
        <f t="shared" si="46"/>
        <v>-5335616.9999999925</v>
      </c>
      <c r="CD82" s="169">
        <f t="shared" si="46"/>
        <v>-3871656.6999999955</v>
      </c>
    </row>
    <row r="83" spans="1:82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42">
        <v>53981872.890000001</v>
      </c>
      <c r="BI83" s="408">
        <v>67829055.420000017</v>
      </c>
      <c r="BJ83" s="408">
        <v>67233937.790000007</v>
      </c>
      <c r="BK83" s="408">
        <v>65996221.159999996</v>
      </c>
      <c r="BL83" s="408">
        <v>63701764.639999986</v>
      </c>
      <c r="BM83" s="408">
        <v>65112227.539999992</v>
      </c>
      <c r="BN83" s="408"/>
      <c r="BO83" s="408"/>
      <c r="BP83" s="408"/>
      <c r="BQ83" s="408"/>
      <c r="BR83" s="408"/>
      <c r="BS83" s="408"/>
      <c r="BT83" s="408"/>
      <c r="BU83" s="327">
        <f t="shared" si="46"/>
        <v>-7537367.8899999931</v>
      </c>
      <c r="BV83" s="150">
        <f t="shared" si="46"/>
        <v>-9181363.3800000101</v>
      </c>
      <c r="BW83" s="150">
        <f t="shared" si="46"/>
        <v>-8855287.049999997</v>
      </c>
      <c r="BX83" s="150">
        <f t="shared" si="46"/>
        <v>-6536470.3100000024</v>
      </c>
      <c r="BY83" s="150">
        <f t="shared" si="46"/>
        <v>-7326319.4399999976</v>
      </c>
      <c r="BZ83" s="150">
        <f t="shared" si="46"/>
        <v>-7017188.8500000015</v>
      </c>
      <c r="CA83" s="150">
        <f t="shared" si="46"/>
        <v>-5779596.2199999914</v>
      </c>
      <c r="CB83" s="150">
        <f t="shared" si="46"/>
        <v>-7375176.7800000012</v>
      </c>
      <c r="CC83" s="150">
        <f t="shared" si="46"/>
        <v>-5456268.6199999973</v>
      </c>
      <c r="CD83" s="169">
        <f t="shared" si="46"/>
        <v>-6671943.0699999928</v>
      </c>
    </row>
    <row r="84" spans="1:82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42">
        <v>1105426.6300000004</v>
      </c>
      <c r="BI84" s="408">
        <v>1222464.04</v>
      </c>
      <c r="BJ84" s="408">
        <v>1149548.9100000001</v>
      </c>
      <c r="BK84" s="408">
        <v>1066709.78</v>
      </c>
      <c r="BL84" s="408">
        <v>955623.59999999986</v>
      </c>
      <c r="BM84" s="408">
        <v>885796.20000000007</v>
      </c>
      <c r="BN84" s="408"/>
      <c r="BO84" s="408"/>
      <c r="BP84" s="408"/>
      <c r="BQ84" s="408"/>
      <c r="BR84" s="408"/>
      <c r="BS84" s="408"/>
      <c r="BT84" s="408"/>
      <c r="BU84" s="327">
        <f t="shared" si="46"/>
        <v>-126729.62999999989</v>
      </c>
      <c r="BV84" s="150">
        <f t="shared" si="46"/>
        <v>-124732.13</v>
      </c>
      <c r="BW84" s="150">
        <f t="shared" si="46"/>
        <v>-172352.30000000005</v>
      </c>
      <c r="BX84" s="150">
        <f t="shared" si="46"/>
        <v>-86465.620000000112</v>
      </c>
      <c r="BY84" s="150">
        <f t="shared" si="46"/>
        <v>-83395.000000000116</v>
      </c>
      <c r="BZ84" s="150">
        <f t="shared" si="46"/>
        <v>-72607.519999999902</v>
      </c>
      <c r="CA84" s="150">
        <f t="shared" si="46"/>
        <v>-172460.78000000003</v>
      </c>
      <c r="CB84" s="150">
        <f t="shared" si="46"/>
        <v>-181163.58999999997</v>
      </c>
      <c r="CC84" s="150">
        <f t="shared" si="46"/>
        <v>-51239.699999999953</v>
      </c>
      <c r="CD84" s="169">
        <f t="shared" si="46"/>
        <v>-39187.209999999963</v>
      </c>
    </row>
    <row r="85" spans="1:82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42">
        <v>207334434.07999998</v>
      </c>
      <c r="BI85" s="408">
        <v>241726779.34000003</v>
      </c>
      <c r="BJ85" s="408">
        <v>254205973.08000001</v>
      </c>
      <c r="BK85" s="408">
        <v>229829835.69999999</v>
      </c>
      <c r="BL85" s="408">
        <v>217054746.86999997</v>
      </c>
      <c r="BM85" s="408">
        <v>205714196.37999997</v>
      </c>
      <c r="BN85" s="408"/>
      <c r="BO85" s="408"/>
      <c r="BP85" s="408"/>
      <c r="BQ85" s="408"/>
      <c r="BR85" s="408"/>
      <c r="BS85" s="408"/>
      <c r="BT85" s="408"/>
      <c r="BU85" s="329">
        <f t="shared" si="46"/>
        <v>-29201137.139999986</v>
      </c>
      <c r="BV85" s="159">
        <f t="shared" si="46"/>
        <v>-12168461.330000013</v>
      </c>
      <c r="BW85" s="159">
        <f t="shared" si="46"/>
        <v>-11051769.109999955</v>
      </c>
      <c r="BX85" s="159">
        <f t="shared" si="46"/>
        <v>-4882476.0699999928</v>
      </c>
      <c r="BY85" s="159">
        <f t="shared" si="46"/>
        <v>-5124781.5099999905</v>
      </c>
      <c r="BZ85" s="159">
        <f t="shared" si="46"/>
        <v>3582359.5200000107</v>
      </c>
      <c r="CA85" s="159">
        <f t="shared" si="46"/>
        <v>-3132670.3899999559</v>
      </c>
      <c r="CB85" s="159">
        <f t="shared" si="46"/>
        <v>-5061726.849999994</v>
      </c>
      <c r="CC85" s="159">
        <f t="shared" si="46"/>
        <v>-8561436.6399999857</v>
      </c>
      <c r="CD85" s="173">
        <f t="shared" si="46"/>
        <v>-4238169.8099999726</v>
      </c>
    </row>
    <row r="86" spans="1:82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</row>
    <row r="87" spans="1:82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46">
        <v>59083270.730010673</v>
      </c>
      <c r="BI87" s="410">
        <v>69963009.530004054</v>
      </c>
      <c r="BJ87" s="410">
        <v>65623911.010002464</v>
      </c>
      <c r="BK87" s="410">
        <v>57361251.390003704</v>
      </c>
      <c r="BL87" s="410">
        <v>52944358.950004026</v>
      </c>
      <c r="BM87" s="410">
        <v>47286697.190000214</v>
      </c>
      <c r="BN87" s="410"/>
      <c r="BO87" s="410"/>
      <c r="BP87" s="410"/>
      <c r="BQ87" s="410"/>
      <c r="BR87" s="410"/>
      <c r="BS87" s="410"/>
      <c r="BT87" s="410"/>
      <c r="BU87" s="327">
        <f t="shared" ref="BU87:CD92" si="50">O87-C87</f>
        <v>-1461592.780002702</v>
      </c>
      <c r="BV87" s="150">
        <f t="shared" si="50"/>
        <v>3709893.2299981155</v>
      </c>
      <c r="BW87" s="150">
        <f t="shared" si="50"/>
        <v>4227473.9399980456</v>
      </c>
      <c r="BX87" s="150">
        <f t="shared" si="50"/>
        <v>5469070.999999024</v>
      </c>
      <c r="BY87" s="150">
        <f t="shared" si="50"/>
        <v>5654187.009999156</v>
      </c>
      <c r="BZ87" s="150">
        <f t="shared" si="50"/>
        <v>8074986.7299996391</v>
      </c>
      <c r="CA87" s="150">
        <f t="shared" si="50"/>
        <v>3188358.3199994788</v>
      </c>
      <c r="CB87" s="150">
        <f t="shared" si="50"/>
        <v>973355.15999882668</v>
      </c>
      <c r="CC87" s="150">
        <f t="shared" si="50"/>
        <v>-368155.31000104919</v>
      </c>
      <c r="CD87" s="169">
        <f t="shared" si="50"/>
        <v>46100.689998053014</v>
      </c>
    </row>
    <row r="88" spans="1:82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46">
        <v>43743.61</v>
      </c>
      <c r="BI88" s="410">
        <v>2050269.6799999846</v>
      </c>
      <c r="BJ88" s="410">
        <v>7930386.34999994</v>
      </c>
      <c r="BK88" s="410">
        <v>7110594.4600000614</v>
      </c>
      <c r="BL88" s="410">
        <v>6685725.3700001128</v>
      </c>
      <c r="BM88" s="410">
        <v>5331237.9000000786</v>
      </c>
      <c r="BN88" s="410"/>
      <c r="BO88" s="410"/>
      <c r="BP88" s="410"/>
      <c r="BQ88" s="410"/>
      <c r="BR88" s="410"/>
      <c r="BS88" s="410"/>
      <c r="BT88" s="410"/>
      <c r="BU88" s="327">
        <f t="shared" si="50"/>
        <v>-452596.56999998167</v>
      </c>
      <c r="BV88" s="150">
        <f t="shared" si="50"/>
        <v>166682.89999999618</v>
      </c>
      <c r="BW88" s="150">
        <f t="shared" si="50"/>
        <v>260753.6000000271</v>
      </c>
      <c r="BX88" s="150">
        <f t="shared" si="50"/>
        <v>392755.70000000112</v>
      </c>
      <c r="BY88" s="150">
        <f t="shared" si="50"/>
        <v>282576.930000016</v>
      </c>
      <c r="BZ88" s="150">
        <f t="shared" si="50"/>
        <v>722640.94000001019</v>
      </c>
      <c r="CA88" s="150">
        <f t="shared" si="50"/>
        <v>213742.73999997601</v>
      </c>
      <c r="CB88" s="150">
        <f t="shared" si="50"/>
        <v>7357.9599999976344</v>
      </c>
      <c r="CC88" s="150">
        <f t="shared" si="50"/>
        <v>-140072.34999996284</v>
      </c>
      <c r="CD88" s="169">
        <f t="shared" si="50"/>
        <v>-244352.9000000027</v>
      </c>
    </row>
    <row r="89" spans="1:82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46">
        <v>30826569.190000117</v>
      </c>
      <c r="BI89" s="410">
        <v>68868962.690000474</v>
      </c>
      <c r="BJ89" s="410">
        <v>37027976.849997625</v>
      </c>
      <c r="BK89" s="410">
        <v>37743270.429997377</v>
      </c>
      <c r="BL89" s="410">
        <v>34560477.179997884</v>
      </c>
      <c r="BM89" s="410">
        <v>38146308.409998029</v>
      </c>
      <c r="BN89" s="410"/>
      <c r="BO89" s="410"/>
      <c r="BP89" s="410"/>
      <c r="BQ89" s="410"/>
      <c r="BR89" s="410"/>
      <c r="BS89" s="410"/>
      <c r="BT89" s="410"/>
      <c r="BU89" s="327">
        <f t="shared" si="50"/>
        <v>1325166.0799998976</v>
      </c>
      <c r="BV89" s="150">
        <f t="shared" si="50"/>
        <v>-2113360.6900000945</v>
      </c>
      <c r="BW89" s="150">
        <f t="shared" si="50"/>
        <v>-2698138.1199999731</v>
      </c>
      <c r="BX89" s="150">
        <f t="shared" si="50"/>
        <v>-2683363.2499999776</v>
      </c>
      <c r="BY89" s="150">
        <f t="shared" si="50"/>
        <v>-2047064.8399998471</v>
      </c>
      <c r="BZ89" s="150">
        <f t="shared" si="50"/>
        <v>-1941446.6799999811</v>
      </c>
      <c r="CA89" s="150">
        <f t="shared" si="50"/>
        <v>-1800050.429999724</v>
      </c>
      <c r="CB89" s="150">
        <f t="shared" si="50"/>
        <v>-1380872.4799998403</v>
      </c>
      <c r="CC89" s="150">
        <f t="shared" si="50"/>
        <v>-2232012.969999861</v>
      </c>
      <c r="CD89" s="169">
        <f t="shared" si="50"/>
        <v>-2463913.2199999914</v>
      </c>
    </row>
    <row r="90" spans="1:82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46">
        <v>28798327.009999987</v>
      </c>
      <c r="BI90" s="410">
        <v>2058916.3600000003</v>
      </c>
      <c r="BJ90" s="410">
        <v>31359446.699999951</v>
      </c>
      <c r="BK90" s="410">
        <v>30786862.760000031</v>
      </c>
      <c r="BL90" s="410">
        <v>29320422.429999992</v>
      </c>
      <c r="BM90" s="410">
        <v>22604103.409999993</v>
      </c>
      <c r="BN90" s="410"/>
      <c r="BO90" s="410"/>
      <c r="BP90" s="410"/>
      <c r="BQ90" s="410"/>
      <c r="BR90" s="410"/>
      <c r="BS90" s="410"/>
      <c r="BT90" s="410"/>
      <c r="BU90" s="327">
        <f t="shared" si="50"/>
        <v>1355785.3999999799</v>
      </c>
      <c r="BV90" s="150">
        <f t="shared" si="50"/>
        <v>-396287.15000002086</v>
      </c>
      <c r="BW90" s="150">
        <f t="shared" si="50"/>
        <v>-2036083.3400000073</v>
      </c>
      <c r="BX90" s="150">
        <f t="shared" si="50"/>
        <v>-816116.37999999896</v>
      </c>
      <c r="BY90" s="150">
        <f t="shared" si="50"/>
        <v>-689962.22999998555</v>
      </c>
      <c r="BZ90" s="150">
        <f t="shared" si="50"/>
        <v>90292.499999992549</v>
      </c>
      <c r="CA90" s="150">
        <f t="shared" si="50"/>
        <v>280197.82999998331</v>
      </c>
      <c r="CB90" s="150">
        <f t="shared" si="50"/>
        <v>543940.30999998003</v>
      </c>
      <c r="CC90" s="150">
        <f t="shared" si="50"/>
        <v>689281.86999996752</v>
      </c>
      <c r="CD90" s="169">
        <f t="shared" si="50"/>
        <v>-1037914.6500000581</v>
      </c>
    </row>
    <row r="91" spans="1:82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46">
        <v>360449.32000000123</v>
      </c>
      <c r="BI91" s="410">
        <v>68832.540000000139</v>
      </c>
      <c r="BJ91" s="410">
        <v>342099.93999999942</v>
      </c>
      <c r="BK91" s="410">
        <v>330508.02000000118</v>
      </c>
      <c r="BL91" s="410">
        <v>282581.65999999992</v>
      </c>
      <c r="BM91" s="410">
        <v>243199.3999999995</v>
      </c>
      <c r="BN91" s="410"/>
      <c r="BO91" s="410"/>
      <c r="BP91" s="410"/>
      <c r="BQ91" s="410"/>
      <c r="BR91" s="410"/>
      <c r="BS91" s="410"/>
      <c r="BT91" s="410"/>
      <c r="BU91" s="327">
        <f t="shared" si="50"/>
        <v>44230.679999999964</v>
      </c>
      <c r="BV91" s="150">
        <f t="shared" si="50"/>
        <v>-1338.3000000000466</v>
      </c>
      <c r="BW91" s="150">
        <f t="shared" si="50"/>
        <v>-6483.9400000001187</v>
      </c>
      <c r="BX91" s="150">
        <f t="shared" si="50"/>
        <v>-3482.9000000000233</v>
      </c>
      <c r="BY91" s="150">
        <f t="shared" si="50"/>
        <v>-5240.5299999999988</v>
      </c>
      <c r="BZ91" s="150">
        <f t="shared" si="50"/>
        <v>6670.9899999999616</v>
      </c>
      <c r="CA91" s="150">
        <f t="shared" si="50"/>
        <v>-9814.6299999999756</v>
      </c>
      <c r="CB91" s="150">
        <f t="shared" si="50"/>
        <v>11066.889999999839</v>
      </c>
      <c r="CC91" s="150">
        <f t="shared" si="50"/>
        <v>6916.5899999997055</v>
      </c>
      <c r="CD91" s="169">
        <f t="shared" si="50"/>
        <v>22031.80000000025</v>
      </c>
    </row>
    <row r="92" spans="1:82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46">
        <v>119112359.86001079</v>
      </c>
      <c r="BI92" s="410">
        <v>143009990.80000451</v>
      </c>
      <c r="BJ92" s="410">
        <v>142283820.84999996</v>
      </c>
      <c r="BK92" s="410">
        <v>133332487.06000116</v>
      </c>
      <c r="BL92" s="410">
        <v>123793565.59000202</v>
      </c>
      <c r="BM92" s="410">
        <v>113611546.30999833</v>
      </c>
      <c r="BN92" s="410"/>
      <c r="BO92" s="410"/>
      <c r="BP92" s="410"/>
      <c r="BQ92" s="410"/>
      <c r="BR92" s="410"/>
      <c r="BS92" s="410"/>
      <c r="BT92" s="410"/>
      <c r="BU92" s="329">
        <f t="shared" si="50"/>
        <v>810992.80999720097</v>
      </c>
      <c r="BV92" s="159">
        <f t="shared" si="50"/>
        <v>1365589.989997983</v>
      </c>
      <c r="BW92" s="159">
        <f t="shared" si="50"/>
        <v>-252477.86000190675</v>
      </c>
      <c r="BX92" s="159">
        <f t="shared" si="50"/>
        <v>2358864.1699990481</v>
      </c>
      <c r="BY92" s="159">
        <f t="shared" si="50"/>
        <v>3194496.339999333</v>
      </c>
      <c r="BZ92" s="159">
        <f t="shared" si="50"/>
        <v>6953144.4799996465</v>
      </c>
      <c r="CA92" s="159">
        <f t="shared" si="50"/>
        <v>1872433.8299997151</v>
      </c>
      <c r="CB92" s="159">
        <f t="shared" si="50"/>
        <v>154847.8399989754</v>
      </c>
      <c r="CC92" s="159">
        <f t="shared" si="50"/>
        <v>-2044042.1700009108</v>
      </c>
      <c r="CD92" s="173">
        <f t="shared" si="50"/>
        <v>-3678048.2800020128</v>
      </c>
    </row>
    <row r="93" spans="1:82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42">
        <v>162605149.51001066</v>
      </c>
      <c r="BI94" s="411">
        <v>187455112.22000408</v>
      </c>
      <c r="BJ94" s="411">
        <v>189593129.23000246</v>
      </c>
      <c r="BK94" s="411">
        <v>163486538.5600037</v>
      </c>
      <c r="BL94" s="411">
        <v>151184387.78000402</v>
      </c>
      <c r="BM94" s="411">
        <v>135883290.39000019</v>
      </c>
      <c r="BN94" s="411"/>
      <c r="BO94" s="411"/>
      <c r="BP94" s="411"/>
      <c r="BQ94" s="411"/>
      <c r="BR94" s="411"/>
      <c r="BS94" s="411"/>
      <c r="BT94" s="411"/>
      <c r="BU94" s="329">
        <f t="shared" ref="BU94:CD99" si="57">O94-C94</f>
        <v>-15638360.630002692</v>
      </c>
      <c r="BV94" s="159">
        <f t="shared" si="57"/>
        <v>9520536.2399981171</v>
      </c>
      <c r="BW94" s="159">
        <f t="shared" si="57"/>
        <v>-20133216.67000255</v>
      </c>
      <c r="BX94" s="159">
        <f t="shared" si="57"/>
        <v>15096262.569999024</v>
      </c>
      <c r="BY94" s="159">
        <f t="shared" si="57"/>
        <v>14551884.379999161</v>
      </c>
      <c r="BZ94" s="159">
        <f t="shared" si="57"/>
        <v>25354159.379999667</v>
      </c>
      <c r="CA94" s="159">
        <f t="shared" si="57"/>
        <v>11987272.699999511</v>
      </c>
      <c r="CB94" s="159">
        <f t="shared" si="57"/>
        <v>5740942.9199988395</v>
      </c>
      <c r="CC94" s="159">
        <f t="shared" si="57"/>
        <v>1576107.5999989659</v>
      </c>
      <c r="CD94" s="173">
        <f t="shared" si="57"/>
        <v>5923709.5399980396</v>
      </c>
    </row>
    <row r="95" spans="1:82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42">
        <v>3833157.8999999994</v>
      </c>
      <c r="BI95" s="411">
        <v>6039171.1099999854</v>
      </c>
      <c r="BJ95" s="411">
        <v>12470607.919999938</v>
      </c>
      <c r="BK95" s="411">
        <v>11089042.260000061</v>
      </c>
      <c r="BL95" s="411">
        <v>10436459.740000114</v>
      </c>
      <c r="BM95" s="411">
        <v>8718781.3700000793</v>
      </c>
      <c r="BN95" s="411"/>
      <c r="BO95" s="411"/>
      <c r="BP95" s="411"/>
      <c r="BQ95" s="411"/>
      <c r="BR95" s="411"/>
      <c r="BS95" s="411"/>
      <c r="BT95" s="411"/>
      <c r="BU95" s="329">
        <f t="shared" si="57"/>
        <v>-956110.20999998134</v>
      </c>
      <c r="BV95" s="159">
        <f t="shared" si="57"/>
        <v>304621.07999999542</v>
      </c>
      <c r="BW95" s="159">
        <f t="shared" si="57"/>
        <v>-2667917.0699999905</v>
      </c>
      <c r="BX95" s="159">
        <f t="shared" si="57"/>
        <v>846413.52000000142</v>
      </c>
      <c r="BY95" s="159">
        <f t="shared" si="57"/>
        <v>763345.35000001453</v>
      </c>
      <c r="BZ95" s="159">
        <f t="shared" si="57"/>
        <v>1567511.8200000096</v>
      </c>
      <c r="CA95" s="159">
        <f t="shared" si="57"/>
        <v>814611.56999997515</v>
      </c>
      <c r="CB95" s="159">
        <f t="shared" si="57"/>
        <v>456011.26999999769</v>
      </c>
      <c r="CC95" s="159">
        <f t="shared" si="57"/>
        <v>197353.42000003811</v>
      </c>
      <c r="CD95" s="173">
        <f t="shared" si="57"/>
        <v>222655.41999999806</v>
      </c>
    </row>
    <row r="96" spans="1:82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42">
        <v>75762410.680000097</v>
      </c>
      <c r="BI96" s="411">
        <v>120063218.45000048</v>
      </c>
      <c r="BJ96" s="411">
        <v>94341023.439997643</v>
      </c>
      <c r="BK96" s="411">
        <v>90406440.219997376</v>
      </c>
      <c r="BL96" s="411">
        <v>84967072.609997869</v>
      </c>
      <c r="BM96" s="411">
        <v>85878344.379998028</v>
      </c>
      <c r="BN96" s="411"/>
      <c r="BO96" s="411"/>
      <c r="BP96" s="411"/>
      <c r="BQ96" s="411"/>
      <c r="BR96" s="411"/>
      <c r="BS96" s="411"/>
      <c r="BT96" s="411"/>
      <c r="BU96" s="329">
        <f t="shared" si="57"/>
        <v>-5531592.0500001088</v>
      </c>
      <c r="BV96" s="159">
        <f t="shared" si="57"/>
        <v>-10924307.700000107</v>
      </c>
      <c r="BW96" s="159">
        <f t="shared" si="57"/>
        <v>-27659542.659999974</v>
      </c>
      <c r="BX96" s="159">
        <f t="shared" si="57"/>
        <v>-11023752.779999971</v>
      </c>
      <c r="BY96" s="159">
        <f t="shared" si="57"/>
        <v>-9140597.6999998391</v>
      </c>
      <c r="BZ96" s="159">
        <f t="shared" si="57"/>
        <v>-9393334.3199999779</v>
      </c>
      <c r="CA96" s="159">
        <f t="shared" si="57"/>
        <v>-8380447.0299997181</v>
      </c>
      <c r="CB96" s="159">
        <f t="shared" si="57"/>
        <v>-4102500.0299998522</v>
      </c>
      <c r="CC96" s="159">
        <f t="shared" si="57"/>
        <v>-7567629.9699998498</v>
      </c>
      <c r="CD96" s="173">
        <f t="shared" si="57"/>
        <v>-6335569.9199999869</v>
      </c>
    </row>
    <row r="97" spans="1:82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42">
        <v>82780199.899999991</v>
      </c>
      <c r="BI97" s="411">
        <v>69887971.780000016</v>
      </c>
      <c r="BJ97" s="411">
        <v>98593384.48999995</v>
      </c>
      <c r="BK97" s="411">
        <v>96783083.920000032</v>
      </c>
      <c r="BL97" s="411">
        <v>93022187.069999978</v>
      </c>
      <c r="BM97" s="411">
        <v>87716330.949999988</v>
      </c>
      <c r="BN97" s="411"/>
      <c r="BO97" s="411"/>
      <c r="BP97" s="411"/>
      <c r="BQ97" s="411"/>
      <c r="BR97" s="411"/>
      <c r="BS97" s="411"/>
      <c r="BT97" s="411"/>
      <c r="BU97" s="329">
        <f t="shared" si="57"/>
        <v>-6181582.4900000095</v>
      </c>
      <c r="BV97" s="159">
        <f t="shared" si="57"/>
        <v>-9577650.530000031</v>
      </c>
      <c r="BW97" s="159">
        <f t="shared" si="57"/>
        <v>-29752907.659999996</v>
      </c>
      <c r="BX97" s="159">
        <f t="shared" si="57"/>
        <v>-7352586.6899999976</v>
      </c>
      <c r="BY97" s="159">
        <f t="shared" si="57"/>
        <v>-8016281.6699999869</v>
      </c>
      <c r="BZ97" s="159">
        <f t="shared" si="57"/>
        <v>-6926896.3500000089</v>
      </c>
      <c r="CA97" s="159">
        <f t="shared" si="57"/>
        <v>-5499398.3900000006</v>
      </c>
      <c r="CB97" s="159">
        <f t="shared" si="57"/>
        <v>-6831236.4700000286</v>
      </c>
      <c r="CC97" s="159">
        <f t="shared" si="57"/>
        <v>-4766986.7500000298</v>
      </c>
      <c r="CD97" s="173">
        <f t="shared" si="57"/>
        <v>-7709857.7200000584</v>
      </c>
    </row>
    <row r="98" spans="1:82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42">
        <v>1465875.9500000016</v>
      </c>
      <c r="BI98" s="411">
        <v>1291296.58</v>
      </c>
      <c r="BJ98" s="411">
        <v>1491648.8499999996</v>
      </c>
      <c r="BK98" s="411">
        <v>1397217.8000000012</v>
      </c>
      <c r="BL98" s="411">
        <v>1238205.2599999998</v>
      </c>
      <c r="BM98" s="411">
        <v>1128995.5999999996</v>
      </c>
      <c r="BN98" s="411"/>
      <c r="BO98" s="411"/>
      <c r="BP98" s="411"/>
      <c r="BQ98" s="411"/>
      <c r="BR98" s="411"/>
      <c r="BS98" s="411"/>
      <c r="BT98" s="411"/>
      <c r="BU98" s="329">
        <f t="shared" si="57"/>
        <v>-82498.949999999953</v>
      </c>
      <c r="BV98" s="159">
        <f t="shared" si="57"/>
        <v>-126070.43000000005</v>
      </c>
      <c r="BW98" s="159">
        <f t="shared" si="57"/>
        <v>-325838.89000000013</v>
      </c>
      <c r="BX98" s="159">
        <f t="shared" si="57"/>
        <v>-89948.520000000135</v>
      </c>
      <c r="BY98" s="159">
        <f t="shared" si="57"/>
        <v>-88635.530000000144</v>
      </c>
      <c r="BZ98" s="159">
        <f t="shared" si="57"/>
        <v>-65936.529999999912</v>
      </c>
      <c r="CA98" s="159">
        <f t="shared" si="57"/>
        <v>-182275.41000000003</v>
      </c>
      <c r="CB98" s="159">
        <f t="shared" si="57"/>
        <v>-170096.69999999995</v>
      </c>
      <c r="CC98" s="159">
        <f t="shared" si="57"/>
        <v>-44323.110000000102</v>
      </c>
      <c r="CD98" s="173">
        <f t="shared" si="57"/>
        <v>-17155.409999999683</v>
      </c>
    </row>
    <row r="99" spans="1:82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436">
        <v>326446793.94001073</v>
      </c>
      <c r="BI99" s="516">
        <v>384736770.14000458</v>
      </c>
      <c r="BJ99" s="516">
        <v>396489793.93000001</v>
      </c>
      <c r="BK99" s="516">
        <v>363162322.76000118</v>
      </c>
      <c r="BL99" s="516">
        <v>340848312.46000201</v>
      </c>
      <c r="BM99" s="516">
        <v>319325742.68999833</v>
      </c>
      <c r="BN99" s="516"/>
      <c r="BO99" s="516"/>
      <c r="BP99" s="516"/>
      <c r="BQ99" s="516"/>
      <c r="BR99" s="516"/>
      <c r="BS99" s="516"/>
      <c r="BT99" s="516"/>
      <c r="BU99" s="328">
        <f t="shared" si="57"/>
        <v>-28390144.330002755</v>
      </c>
      <c r="BV99" s="158">
        <f t="shared" si="57"/>
        <v>-10802871.34000206</v>
      </c>
      <c r="BW99" s="158">
        <f t="shared" si="57"/>
        <v>-80539422.950002491</v>
      </c>
      <c r="BX99" s="158">
        <f t="shared" si="57"/>
        <v>-2523611.9000009298</v>
      </c>
      <c r="BY99" s="158">
        <f t="shared" si="57"/>
        <v>-1930285.1700006723</v>
      </c>
      <c r="BZ99" s="158">
        <f t="shared" si="57"/>
        <v>10535503.999999642</v>
      </c>
      <c r="CA99" s="158">
        <f t="shared" si="57"/>
        <v>-1260236.5600002408</v>
      </c>
      <c r="CB99" s="158">
        <f t="shared" si="57"/>
        <v>-4906879.0100010633</v>
      </c>
      <c r="CC99" s="158">
        <f t="shared" si="57"/>
        <v>-10605478.810000837</v>
      </c>
      <c r="CD99" s="171">
        <f t="shared" si="57"/>
        <v>-35434940.840001345</v>
      </c>
    </row>
    <row r="100" spans="1:82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42">
        <v>143407788.91999999</v>
      </c>
      <c r="BI101" s="408">
        <v>175334598.72</v>
      </c>
      <c r="BJ101" s="408">
        <v>186208559.5</v>
      </c>
      <c r="BK101" s="408">
        <v>187136196.66999999</v>
      </c>
      <c r="BL101" s="408">
        <v>175602755.22999999</v>
      </c>
      <c r="BM101" s="408" t="s">
        <v>71</v>
      </c>
      <c r="BN101" s="408"/>
      <c r="BO101" s="408"/>
      <c r="BP101" s="408"/>
      <c r="BQ101" s="408"/>
      <c r="BR101" s="408"/>
      <c r="BS101" s="408"/>
      <c r="BT101" s="408"/>
      <c r="BU101" s="261">
        <f t="shared" ref="BU101:CD106" si="61">O101-C101</f>
        <v>-11374409.450000048</v>
      </c>
      <c r="BV101" s="66">
        <f t="shared" si="61"/>
        <v>-14485316.840000033</v>
      </c>
      <c r="BW101" s="66">
        <f t="shared" si="61"/>
        <v>-7526669.3799999654</v>
      </c>
      <c r="BX101" s="66">
        <f t="shared" si="61"/>
        <v>18001567.350000024</v>
      </c>
      <c r="BY101" s="66">
        <f t="shared" si="61"/>
        <v>11712466.469999954</v>
      </c>
      <c r="BZ101" s="66">
        <f t="shared" si="61"/>
        <v>6100677.0800000429</v>
      </c>
      <c r="CA101" s="66">
        <f t="shared" si="61"/>
        <v>17508767.349999934</v>
      </c>
      <c r="CB101" s="66">
        <f t="shared" si="61"/>
        <v>-1951419.5399999917</v>
      </c>
      <c r="CC101" s="66">
        <f t="shared" si="61"/>
        <v>-3498501.3199999928</v>
      </c>
      <c r="CD101" s="106">
        <f t="shared" si="61"/>
        <v>995663.40999996662</v>
      </c>
    </row>
    <row r="102" spans="1:82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42"/>
      <c r="BI102" s="408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61"/>
        <v>0</v>
      </c>
      <c r="BV102" s="66">
        <f t="shared" si="61"/>
        <v>0</v>
      </c>
      <c r="BW102" s="66">
        <f t="shared" si="61"/>
        <v>0</v>
      </c>
      <c r="BX102" s="66">
        <f t="shared" si="61"/>
        <v>0</v>
      </c>
      <c r="BY102" s="66">
        <f t="shared" si="61"/>
        <v>0</v>
      </c>
      <c r="BZ102" s="66">
        <f t="shared" si="61"/>
        <v>0</v>
      </c>
      <c r="CA102" s="66">
        <f t="shared" si="61"/>
        <v>0</v>
      </c>
      <c r="CB102" s="66">
        <f t="shared" si="61"/>
        <v>0</v>
      </c>
      <c r="CC102" s="66">
        <f t="shared" si="61"/>
        <v>0</v>
      </c>
      <c r="CD102" s="106">
        <f t="shared" si="61"/>
        <v>0</v>
      </c>
    </row>
    <row r="103" spans="1:82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42">
        <v>150634992.91</v>
      </c>
      <c r="BI103" s="408">
        <v>170315701.81999999</v>
      </c>
      <c r="BJ103" s="408">
        <v>173625331.43000001</v>
      </c>
      <c r="BK103" s="408">
        <v>200858378.68000001</v>
      </c>
      <c r="BL103" s="408">
        <v>188054434.98999998</v>
      </c>
      <c r="BM103" s="408" t="s">
        <v>71</v>
      </c>
      <c r="BN103" s="408"/>
      <c r="BO103" s="408"/>
      <c r="BP103" s="408"/>
      <c r="BQ103" s="408"/>
      <c r="BR103" s="408"/>
      <c r="BS103" s="408"/>
      <c r="BT103" s="408"/>
      <c r="BU103" s="261">
        <f t="shared" si="61"/>
        <v>-26994514.850000009</v>
      </c>
      <c r="BV103" s="66">
        <f t="shared" si="61"/>
        <v>-24100657.630000025</v>
      </c>
      <c r="BW103" s="66">
        <f t="shared" si="61"/>
        <v>-22364775.469999999</v>
      </c>
      <c r="BX103" s="66">
        <f t="shared" si="61"/>
        <v>-1575262.8100000024</v>
      </c>
      <c r="BY103" s="66">
        <f t="shared" si="61"/>
        <v>-23072265.969999999</v>
      </c>
      <c r="BZ103" s="66">
        <f t="shared" si="61"/>
        <v>-19553925.639999986</v>
      </c>
      <c r="CA103" s="66">
        <f t="shared" si="61"/>
        <v>-6508738.0400000215</v>
      </c>
      <c r="CB103" s="66">
        <f t="shared" si="61"/>
        <v>-55575284.569999993</v>
      </c>
      <c r="CC103" s="66">
        <f t="shared" si="61"/>
        <v>-9996290.6899999827</v>
      </c>
      <c r="CD103" s="106">
        <f t="shared" si="61"/>
        <v>-15028456.590000004</v>
      </c>
    </row>
    <row r="104" spans="1:82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42"/>
      <c r="BI104" s="408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61"/>
        <v>0</v>
      </c>
      <c r="BV104" s="66">
        <f t="shared" si="61"/>
        <v>0</v>
      </c>
      <c r="BW104" s="66">
        <f t="shared" si="61"/>
        <v>0</v>
      </c>
      <c r="BX104" s="66">
        <f t="shared" si="61"/>
        <v>0</v>
      </c>
      <c r="BY104" s="66">
        <f t="shared" si="61"/>
        <v>0</v>
      </c>
      <c r="BZ104" s="66">
        <f t="shared" si="61"/>
        <v>0</v>
      </c>
      <c r="CA104" s="66">
        <f t="shared" si="61"/>
        <v>0</v>
      </c>
      <c r="CB104" s="66">
        <f t="shared" si="61"/>
        <v>0</v>
      </c>
      <c r="CC104" s="66">
        <f t="shared" si="61"/>
        <v>0</v>
      </c>
      <c r="CD104" s="106">
        <f t="shared" si="61"/>
        <v>0</v>
      </c>
    </row>
    <row r="105" spans="1:82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42">
        <v>421847.69</v>
      </c>
      <c r="BI105" s="408">
        <v>526867.53</v>
      </c>
      <c r="BJ105" s="408">
        <v>495329.38</v>
      </c>
      <c r="BK105" s="408">
        <v>548003.74</v>
      </c>
      <c r="BL105" s="408">
        <v>485624.04</v>
      </c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61"/>
        <v>-59641.080000000016</v>
      </c>
      <c r="BV105" s="66">
        <f t="shared" si="61"/>
        <v>-45611.400000000023</v>
      </c>
      <c r="BW105" s="66">
        <f t="shared" si="61"/>
        <v>-9184.8500000000349</v>
      </c>
      <c r="BX105" s="66">
        <f t="shared" si="61"/>
        <v>20737.100000000035</v>
      </c>
      <c r="BY105" s="66">
        <f t="shared" si="61"/>
        <v>16570.589999999967</v>
      </c>
      <c r="BZ105" s="66">
        <f t="shared" si="61"/>
        <v>-32468.780000000028</v>
      </c>
      <c r="CA105" s="66">
        <f t="shared" si="61"/>
        <v>18045.5</v>
      </c>
      <c r="CB105" s="66">
        <f t="shared" si="61"/>
        <v>-24675.119999999937</v>
      </c>
      <c r="CC105" s="66">
        <f t="shared" si="61"/>
        <v>-2095.9400000000605</v>
      </c>
      <c r="CD105" s="106">
        <f t="shared" si="61"/>
        <v>-7806.5899999999674</v>
      </c>
    </row>
    <row r="106" spans="1:82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42">
        <v>294464629.51999998</v>
      </c>
      <c r="BI106" s="411">
        <v>346177168.06999993</v>
      </c>
      <c r="BJ106" s="411">
        <v>360329220.31</v>
      </c>
      <c r="BK106" s="411">
        <v>388542579.09000003</v>
      </c>
      <c r="BL106" s="411">
        <v>364142814.25999999</v>
      </c>
      <c r="BM106" s="411" t="s">
        <v>71</v>
      </c>
      <c r="BN106" s="411"/>
      <c r="BO106" s="411"/>
      <c r="BP106" s="411"/>
      <c r="BQ106" s="411"/>
      <c r="BR106" s="411"/>
      <c r="BS106" s="411"/>
      <c r="BT106" s="411"/>
      <c r="BU106" s="298">
        <f t="shared" si="61"/>
        <v>-38428565.380000055</v>
      </c>
      <c r="BV106" s="60">
        <f t="shared" si="61"/>
        <v>-38631585.870000005</v>
      </c>
      <c r="BW106" s="59">
        <f t="shared" si="61"/>
        <v>-29900629.699999958</v>
      </c>
      <c r="BX106" s="59">
        <f t="shared" si="61"/>
        <v>16447041.640000015</v>
      </c>
      <c r="BY106" s="59">
        <f t="shared" si="61"/>
        <v>-11343228.910000086</v>
      </c>
      <c r="BZ106" s="59">
        <f t="shared" si="61"/>
        <v>-13485717.339999914</v>
      </c>
      <c r="CA106" s="59">
        <f t="shared" si="61"/>
        <v>11018074.809999943</v>
      </c>
      <c r="CB106" s="59">
        <f t="shared" si="61"/>
        <v>-57551379.230000019</v>
      </c>
      <c r="CC106" s="59">
        <f t="shared" si="61"/>
        <v>-13496887.949999988</v>
      </c>
      <c r="CD106" s="107">
        <f t="shared" si="61"/>
        <v>-14040599.770000041</v>
      </c>
    </row>
    <row r="107" spans="1:82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653">
        <v>877914</v>
      </c>
      <c r="BI108" s="524">
        <v>927885</v>
      </c>
      <c r="BJ108" s="524">
        <v>895356</v>
      </c>
      <c r="BK108" s="524">
        <v>913102</v>
      </c>
      <c r="BL108" s="524">
        <v>925774</v>
      </c>
      <c r="BM108" s="524" t="s">
        <v>71</v>
      </c>
      <c r="BN108" s="524"/>
      <c r="BO108" s="524"/>
      <c r="BP108" s="524"/>
      <c r="BQ108" s="524"/>
      <c r="BR108" s="524"/>
      <c r="BS108" s="524"/>
      <c r="BT108" s="524"/>
      <c r="BU108" s="300">
        <f t="shared" ref="BU108:CD113" si="64">O108-C108</f>
        <v>12316</v>
      </c>
      <c r="BV108" s="86">
        <f t="shared" si="64"/>
        <v>-9807</v>
      </c>
      <c r="BW108" s="86">
        <f t="shared" si="64"/>
        <v>-42011</v>
      </c>
      <c r="BX108" s="86">
        <f t="shared" si="64"/>
        <v>58484</v>
      </c>
      <c r="BY108" s="86">
        <f t="shared" si="64"/>
        <v>-15769</v>
      </c>
      <c r="BZ108" s="86">
        <f t="shared" si="64"/>
        <v>-18138</v>
      </c>
      <c r="CA108" s="86">
        <f t="shared" si="64"/>
        <v>8406</v>
      </c>
      <c r="CB108" s="86">
        <f t="shared" si="64"/>
        <v>-31422</v>
      </c>
      <c r="CC108" s="86">
        <f t="shared" si="64"/>
        <v>-51542</v>
      </c>
      <c r="CD108" s="332">
        <f t="shared" si="64"/>
        <v>-14536</v>
      </c>
    </row>
    <row r="109" spans="1:82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653"/>
      <c r="BI109" s="524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64"/>
        <v>0</v>
      </c>
      <c r="BV109" s="86">
        <f t="shared" si="64"/>
        <v>0</v>
      </c>
      <c r="BW109" s="86">
        <f t="shared" si="64"/>
        <v>0</v>
      </c>
      <c r="BX109" s="86">
        <f t="shared" si="64"/>
        <v>0</v>
      </c>
      <c r="BY109" s="86">
        <f t="shared" si="64"/>
        <v>0</v>
      </c>
      <c r="BZ109" s="86">
        <f t="shared" si="64"/>
        <v>0</v>
      </c>
      <c r="CA109" s="86">
        <f t="shared" si="64"/>
        <v>0</v>
      </c>
      <c r="CB109" s="86">
        <f t="shared" si="64"/>
        <v>0</v>
      </c>
      <c r="CC109" s="86">
        <f t="shared" si="64"/>
        <v>0</v>
      </c>
      <c r="CD109" s="332">
        <f t="shared" si="64"/>
        <v>0</v>
      </c>
    </row>
    <row r="110" spans="1:82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653">
        <v>154548</v>
      </c>
      <c r="BI110" s="524">
        <v>160602</v>
      </c>
      <c r="BJ110" s="524">
        <v>154874</v>
      </c>
      <c r="BK110" s="524">
        <v>160738</v>
      </c>
      <c r="BL110" s="524">
        <v>160036</v>
      </c>
      <c r="BM110" s="524" t="s">
        <v>71</v>
      </c>
      <c r="BN110" s="524"/>
      <c r="BO110" s="524"/>
      <c r="BP110" s="524"/>
      <c r="BQ110" s="524"/>
      <c r="BR110" s="524"/>
      <c r="BS110" s="524"/>
      <c r="BT110" s="524"/>
      <c r="BU110" s="300">
        <f t="shared" si="64"/>
        <v>-7650</v>
      </c>
      <c r="BV110" s="86">
        <f t="shared" si="64"/>
        <v>-11447</v>
      </c>
      <c r="BW110" s="86">
        <f t="shared" si="64"/>
        <v>-12539</v>
      </c>
      <c r="BX110" s="86">
        <f t="shared" si="64"/>
        <v>-2143</v>
      </c>
      <c r="BY110" s="86">
        <f t="shared" si="64"/>
        <v>-7706</v>
      </c>
      <c r="BZ110" s="86">
        <f t="shared" si="64"/>
        <v>-9677</v>
      </c>
      <c r="CA110" s="86">
        <f t="shared" si="64"/>
        <v>-277</v>
      </c>
      <c r="CB110" s="86">
        <f t="shared" si="64"/>
        <v>-7681</v>
      </c>
      <c r="CC110" s="86">
        <f t="shared" si="64"/>
        <v>-6766</v>
      </c>
      <c r="CD110" s="332">
        <f t="shared" si="64"/>
        <v>-8493</v>
      </c>
    </row>
    <row r="111" spans="1:82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653"/>
      <c r="BI111" s="524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64"/>
        <v>0</v>
      </c>
      <c r="BV111" s="86">
        <f t="shared" si="64"/>
        <v>0</v>
      </c>
      <c r="BW111" s="86">
        <f t="shared" si="64"/>
        <v>0</v>
      </c>
      <c r="BX111" s="86">
        <f t="shared" si="64"/>
        <v>0</v>
      </c>
      <c r="BY111" s="86">
        <f t="shared" si="64"/>
        <v>0</v>
      </c>
      <c r="BZ111" s="86">
        <f t="shared" si="64"/>
        <v>0</v>
      </c>
      <c r="CA111" s="86">
        <f t="shared" si="64"/>
        <v>0</v>
      </c>
      <c r="CB111" s="86">
        <f t="shared" si="64"/>
        <v>0</v>
      </c>
      <c r="CC111" s="86">
        <f t="shared" si="64"/>
        <v>0</v>
      </c>
      <c r="CD111" s="332">
        <f t="shared" si="64"/>
        <v>0</v>
      </c>
    </row>
    <row r="112" spans="1:82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653">
        <v>4147</v>
      </c>
      <c r="BI112" s="524">
        <v>4365</v>
      </c>
      <c r="BJ112" s="524">
        <v>4151</v>
      </c>
      <c r="BK112" s="524">
        <v>4328</v>
      </c>
      <c r="BL112" s="524">
        <v>4239</v>
      </c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64"/>
        <v>-571</v>
      </c>
      <c r="BV112" s="86">
        <f t="shared" si="64"/>
        <v>-749</v>
      </c>
      <c r="BW112" s="86">
        <f t="shared" si="64"/>
        <v>-520</v>
      </c>
      <c r="BX112" s="86">
        <f t="shared" si="64"/>
        <v>-278</v>
      </c>
      <c r="BY112" s="86">
        <f t="shared" si="64"/>
        <v>-447</v>
      </c>
      <c r="BZ112" s="86">
        <f t="shared" si="64"/>
        <v>-547</v>
      </c>
      <c r="CA112" s="86">
        <f t="shared" si="64"/>
        <v>-268</v>
      </c>
      <c r="CB112" s="86">
        <f t="shared" si="64"/>
        <v>-547</v>
      </c>
      <c r="CC112" s="86">
        <f t="shared" si="64"/>
        <v>-504</v>
      </c>
      <c r="CD112" s="332">
        <f t="shared" si="64"/>
        <v>-475</v>
      </c>
    </row>
    <row r="113" spans="1:82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25">
        <v>1036609</v>
      </c>
      <c r="BI113" s="400">
        <v>1092852</v>
      </c>
      <c r="BJ113" s="400">
        <v>1054381</v>
      </c>
      <c r="BK113" s="400">
        <v>1078168</v>
      </c>
      <c r="BL113" s="400">
        <v>1090049</v>
      </c>
      <c r="BM113" s="400" t="s">
        <v>71</v>
      </c>
      <c r="BN113" s="400"/>
      <c r="BO113" s="400"/>
      <c r="BP113" s="400"/>
      <c r="BQ113" s="400"/>
      <c r="BR113" s="400"/>
      <c r="BS113" s="400"/>
      <c r="BT113" s="400"/>
      <c r="BU113" s="301">
        <f t="shared" si="64"/>
        <v>4095</v>
      </c>
      <c r="BV113" s="49">
        <f t="shared" si="64"/>
        <v>-22003</v>
      </c>
      <c r="BW113" s="49">
        <f t="shared" si="64"/>
        <v>-55070</v>
      </c>
      <c r="BX113" s="49">
        <f t="shared" si="64"/>
        <v>56063</v>
      </c>
      <c r="BY113" s="49">
        <f t="shared" si="64"/>
        <v>-23922</v>
      </c>
      <c r="BZ113" s="49">
        <f t="shared" si="64"/>
        <v>-28362</v>
      </c>
      <c r="CA113" s="49">
        <f t="shared" si="64"/>
        <v>7861</v>
      </c>
      <c r="CB113" s="49">
        <f t="shared" si="64"/>
        <v>-39650</v>
      </c>
      <c r="CC113" s="49">
        <f t="shared" si="64"/>
        <v>-58812</v>
      </c>
      <c r="CD113" s="104">
        <f t="shared" si="64"/>
        <v>-23504</v>
      </c>
    </row>
    <row r="114" spans="1:82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:BH115" si="82">BG94-BG101</f>
        <v>2731155.5500111282</v>
      </c>
      <c r="BH115" s="442">
        <f t="shared" si="82"/>
        <v>19197360.590010673</v>
      </c>
      <c r="BI115" s="408">
        <f t="shared" ref="BI115:BJ115" si="83">BI94-BI101</f>
        <v>12120513.500004083</v>
      </c>
      <c r="BJ115" s="408">
        <f t="shared" si="83"/>
        <v>3384569.7300024629</v>
      </c>
      <c r="BK115" s="408">
        <f t="shared" ref="BK115:BL115" si="84">BK94-BK101</f>
        <v>-23649658.109996289</v>
      </c>
      <c r="BL115" s="408">
        <f t="shared" si="84"/>
        <v>-24418367.449995965</v>
      </c>
      <c r="BM115" s="408" t="s">
        <v>71</v>
      </c>
      <c r="BN115" s="408"/>
      <c r="BO115" s="408"/>
      <c r="BP115" s="408"/>
      <c r="BQ115" s="408"/>
      <c r="BR115" s="408"/>
      <c r="BS115" s="408"/>
      <c r="BT115" s="408"/>
      <c r="BU115" s="261">
        <f t="shared" ref="BU115:CD120" si="85">O115-C115</f>
        <v>-4263951.1800026447</v>
      </c>
      <c r="BV115" s="66">
        <f t="shared" si="85"/>
        <v>24005853.07999815</v>
      </c>
      <c r="BW115" s="66">
        <f t="shared" si="85"/>
        <v>-12606547.290002584</v>
      </c>
      <c r="BX115" s="66">
        <f t="shared" si="85"/>
        <v>-2905304.7800009996</v>
      </c>
      <c r="BY115" s="66">
        <f t="shared" si="85"/>
        <v>2839417.9099992067</v>
      </c>
      <c r="BZ115" s="66">
        <f t="shared" si="85"/>
        <v>19253482.299999624</v>
      </c>
      <c r="CA115" s="66">
        <f t="shared" si="85"/>
        <v>-5521494.6500004232</v>
      </c>
      <c r="CB115" s="66">
        <f t="shared" si="85"/>
        <v>7692362.4599988312</v>
      </c>
      <c r="CC115" s="66">
        <f t="shared" si="85"/>
        <v>5074608.9199989587</v>
      </c>
      <c r="CD115" s="106">
        <f t="shared" si="85"/>
        <v>4928046.129998073</v>
      </c>
    </row>
    <row r="116" spans="1:82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6">Q95-Q102</f>
        <v>3018758.8699999996</v>
      </c>
      <c r="R116" s="66">
        <f t="shared" si="86"/>
        <v>6306683.1599999927</v>
      </c>
      <c r="S116" s="265">
        <f t="shared" ref="S116:T120" si="87">S95-S102</f>
        <v>8220027.0300000049</v>
      </c>
      <c r="T116" s="265">
        <f t="shared" si="87"/>
        <v>9411977.9300000016</v>
      </c>
      <c r="U116" s="71">
        <f t="shared" ref="U116:V120" si="88">U95-U102</f>
        <v>7295238.999999987</v>
      </c>
      <c r="V116" s="71">
        <f t="shared" si="88"/>
        <v>5818277.2499999925</v>
      </c>
      <c r="W116" s="71">
        <f t="shared" ref="W116:AE116" si="89">W95-W102</f>
        <v>5875481.190000019</v>
      </c>
      <c r="X116" s="71">
        <f t="shared" si="89"/>
        <v>6940350.3899999931</v>
      </c>
      <c r="Y116" s="448">
        <f t="shared" si="89"/>
        <v>8002817.9600000102</v>
      </c>
      <c r="Z116" s="71">
        <f t="shared" si="89"/>
        <v>8087147.6000000304</v>
      </c>
      <c r="AA116" s="71">
        <f t="shared" si="89"/>
        <v>7503110.3699999768</v>
      </c>
      <c r="AB116" s="71">
        <f t="shared" si="89"/>
        <v>6854313.6600000793</v>
      </c>
      <c r="AC116" s="71">
        <f t="shared" si="89"/>
        <v>6299840.4800000489</v>
      </c>
      <c r="AD116" s="71">
        <f t="shared" si="89"/>
        <v>7347364.1799999494</v>
      </c>
      <c r="AE116" s="71">
        <f t="shared" si="89"/>
        <v>8748454.7399999481</v>
      </c>
      <c r="AF116" s="71">
        <f t="shared" ref="AF116:AG116" si="90">AF95-AF102</f>
        <v>8673012.9499999844</v>
      </c>
      <c r="AG116" s="71">
        <f t="shared" si="90"/>
        <v>9218294.8200000301</v>
      </c>
      <c r="AH116" s="71">
        <f t="shared" ref="AH116:AI116" si="91">AH95-AH102</f>
        <v>6502590.1600000095</v>
      </c>
      <c r="AI116" s="71">
        <f t="shared" si="91"/>
        <v>6813142.7200000118</v>
      </c>
      <c r="AJ116" s="71">
        <f t="shared" ref="AJ116:AK116" si="92">AJ95-AJ102</f>
        <v>7932699.8399999496</v>
      </c>
      <c r="AK116" s="448">
        <f t="shared" si="92"/>
        <v>9206947.9699999187</v>
      </c>
      <c r="AL116" s="71">
        <f t="shared" ref="AL116:AM116" si="93">AL95-AL102</f>
        <v>10434578.539999977</v>
      </c>
      <c r="AM116" s="71">
        <f t="shared" si="93"/>
        <v>8981585.2400000058</v>
      </c>
      <c r="AN116" s="71">
        <f t="shared" ref="AN116" si="94">AN95-AN102</f>
        <v>7770249.9999999944</v>
      </c>
      <c r="AO116" s="71">
        <f t="shared" ref="AO116:AP116" si="95">AO95-AO102</f>
        <v>7287667.7800000031</v>
      </c>
      <c r="AP116" s="71">
        <f t="shared" si="95"/>
        <v>8120209.1899999687</v>
      </c>
      <c r="AQ116" s="71">
        <f t="shared" ref="AQ116:AR116" si="96">AQ95-AQ102</f>
        <v>10190197.139999822</v>
      </c>
      <c r="AR116" s="71">
        <f t="shared" si="96"/>
        <v>13509148.129999839</v>
      </c>
      <c r="AS116" s="71">
        <f t="shared" ref="AS116:AT116" si="97">AS95-AS102</f>
        <v>4358921.7899999991</v>
      </c>
      <c r="AT116" s="71">
        <f t="shared" si="97"/>
        <v>3495716.060000001</v>
      </c>
      <c r="AU116" s="71">
        <f t="shared" ref="AU116:AV116" si="98">AU95-AU102</f>
        <v>7859455.3300000634</v>
      </c>
      <c r="AV116" s="71">
        <f t="shared" si="98"/>
        <v>5757728.3899999997</v>
      </c>
      <c r="AW116" s="586">
        <f t="shared" ref="AW116:AX116" si="99">AW95-AW102</f>
        <v>11566534.979999885</v>
      </c>
      <c r="AX116" s="408">
        <f t="shared" si="99"/>
        <v>10702631.509999942</v>
      </c>
      <c r="AY116" s="408">
        <f t="shared" ref="AY116:AZ116" si="100">AY95-AY102</f>
        <v>4660289.4299999904</v>
      </c>
      <c r="AZ116" s="408">
        <f t="shared" si="100"/>
        <v>5185842.6199999917</v>
      </c>
      <c r="BA116" s="408">
        <f t="shared" ref="BA116:BB116" si="101">BA95-BA102</f>
        <v>8118078.4500000719</v>
      </c>
      <c r="BB116" s="408">
        <f t="shared" si="101"/>
        <v>8531557.0599999186</v>
      </c>
      <c r="BC116" s="408">
        <f t="shared" ref="BC116:BD116" si="102">BC95-BC102</f>
        <v>10308020.439999795</v>
      </c>
      <c r="BD116" s="408">
        <f t="shared" si="102"/>
        <v>11578020.069999697</v>
      </c>
      <c r="BE116" s="408">
        <f t="shared" ref="BE116:BF116" si="103">BE95-BE102</f>
        <v>10745419.219999613</v>
      </c>
      <c r="BF116" s="408">
        <f t="shared" si="103"/>
        <v>8346930.1299999896</v>
      </c>
      <c r="BG116" s="408">
        <f t="shared" ref="BG116:BH116" si="104">BG95-BG102</f>
        <v>9967067.3399996143</v>
      </c>
      <c r="BH116" s="442">
        <f t="shared" si="104"/>
        <v>3833157.8999999994</v>
      </c>
      <c r="BI116" s="408">
        <f t="shared" ref="BI116:BJ116" si="105">BI95-BI102</f>
        <v>6039171.1099999854</v>
      </c>
      <c r="BJ116" s="408">
        <f t="shared" si="105"/>
        <v>12470607.919999938</v>
      </c>
      <c r="BK116" s="408">
        <f t="shared" ref="BK116:BL116" si="106">BK95-BK102</f>
        <v>11089042.260000061</v>
      </c>
      <c r="BL116" s="408">
        <f t="shared" si="106"/>
        <v>10436459.740000114</v>
      </c>
      <c r="BM116" s="408" t="s">
        <v>71</v>
      </c>
      <c r="BN116" s="408"/>
      <c r="BO116" s="408"/>
      <c r="BP116" s="408"/>
      <c r="BQ116" s="408"/>
      <c r="BR116" s="408"/>
      <c r="BS116" s="408"/>
      <c r="BT116" s="408"/>
      <c r="BU116" s="261">
        <f t="shared" si="85"/>
        <v>-956110.20999998134</v>
      </c>
      <c r="BV116" s="66">
        <f t="shared" si="85"/>
        <v>304621.07999999542</v>
      </c>
      <c r="BW116" s="66">
        <f t="shared" si="85"/>
        <v>-2667917.0699999905</v>
      </c>
      <c r="BX116" s="66">
        <f t="shared" si="85"/>
        <v>846413.52000000142</v>
      </c>
      <c r="BY116" s="66">
        <f t="shared" si="85"/>
        <v>763345.35000001453</v>
      </c>
      <c r="BZ116" s="66">
        <f t="shared" si="85"/>
        <v>1567511.8200000096</v>
      </c>
      <c r="CA116" s="66">
        <f t="shared" si="85"/>
        <v>814611.56999997515</v>
      </c>
      <c r="CB116" s="66">
        <f t="shared" si="85"/>
        <v>456011.26999999769</v>
      </c>
      <c r="CC116" s="66">
        <f t="shared" si="85"/>
        <v>197353.42000003811</v>
      </c>
      <c r="CD116" s="106">
        <f t="shared" si="85"/>
        <v>222655.41999999806</v>
      </c>
    </row>
    <row r="117" spans="1:82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7"/>
        <v>-67524641.959999919</v>
      </c>
      <c r="T117" s="66">
        <f t="shared" si="87"/>
        <v>-80848028.780000091</v>
      </c>
      <c r="U117" s="71">
        <f t="shared" si="88"/>
        <v>-100820639.83999988</v>
      </c>
      <c r="V117" s="71">
        <f t="shared" si="88"/>
        <v>-60177215.569999993</v>
      </c>
      <c r="W117" s="71">
        <f t="shared" ref="W117:AE117" si="107">W96-W103</f>
        <v>-72423012.899999887</v>
      </c>
      <c r="X117" s="71">
        <f t="shared" si="107"/>
        <v>-63892946.080000028</v>
      </c>
      <c r="Y117" s="448">
        <f t="shared" si="107"/>
        <v>-59868053.280000202</v>
      </c>
      <c r="Z117" s="71">
        <f t="shared" si="107"/>
        <v>-63421102.630000263</v>
      </c>
      <c r="AA117" s="71">
        <f t="shared" si="107"/>
        <v>-109697077.3600011</v>
      </c>
      <c r="AB117" s="71">
        <f t="shared" si="107"/>
        <v>-72881784.980000362</v>
      </c>
      <c r="AC117" s="71">
        <f t="shared" si="107"/>
        <v>-65573343.430000395</v>
      </c>
      <c r="AD117" s="71">
        <f t="shared" si="107"/>
        <v>-70825067.520000055</v>
      </c>
      <c r="AE117" s="71">
        <f t="shared" si="107"/>
        <v>-80787445.620000392</v>
      </c>
      <c r="AF117" s="71">
        <f t="shared" ref="AF117:AG117" si="108">AF96-AF103</f>
        <v>-107721276.76000081</v>
      </c>
      <c r="AG117" s="71">
        <f t="shared" si="108"/>
        <v>-89998706.39000015</v>
      </c>
      <c r="AH117" s="71">
        <f t="shared" ref="AH117:AI117" si="109">AH96-AH103</f>
        <v>-117582187.8000005</v>
      </c>
      <c r="AI117" s="71">
        <f t="shared" si="109"/>
        <v>-78944550.40000014</v>
      </c>
      <c r="AJ117" s="71">
        <f t="shared" ref="AJ117:AK117" si="110">AJ96-AJ103</f>
        <v>-97065657.670000419</v>
      </c>
      <c r="AK117" s="448">
        <f t="shared" si="110"/>
        <v>-62380380.780000687</v>
      </c>
      <c r="AL117" s="71">
        <f t="shared" ref="AL117:AM117" si="111">AL96-AL103</f>
        <v>-64069574.910000309</v>
      </c>
      <c r="AM117" s="71">
        <f t="shared" si="111"/>
        <v>-113506037.16000037</v>
      </c>
      <c r="AN117" s="71">
        <f t="shared" ref="AN117" si="112">AN96-AN103</f>
        <v>-98994838.850000262</v>
      </c>
      <c r="AO117" s="71">
        <f t="shared" ref="AO117:AP117" si="113">AO96-AO103</f>
        <v>-88406171.730000705</v>
      </c>
      <c r="AP117" s="71">
        <f t="shared" si="113"/>
        <v>-76446447.960001022</v>
      </c>
      <c r="AQ117" s="71">
        <f t="shared" ref="AQ117:AR117" si="114">AQ96-AQ103</f>
        <v>-70171139.98000139</v>
      </c>
      <c r="AR117" s="71">
        <f t="shared" si="114"/>
        <v>-116556610.69000113</v>
      </c>
      <c r="AS117" s="71">
        <f t="shared" ref="AS117:AT117" si="115">AS96-AS103</f>
        <v>-110883372.20000035</v>
      </c>
      <c r="AT117" s="71">
        <f t="shared" si="115"/>
        <v>-86364295.229999825</v>
      </c>
      <c r="AU117" s="71">
        <f t="shared" ref="AU117:AV117" si="116">AU96-AU103</f>
        <v>-90955825.800001293</v>
      </c>
      <c r="AV117" s="71">
        <f t="shared" si="116"/>
        <v>-66126943.860001475</v>
      </c>
      <c r="AW117" s="586">
        <f t="shared" ref="AW117:AX117" si="117">AW96-AW103</f>
        <v>-74866305.220000178</v>
      </c>
      <c r="AX117" s="408">
        <f t="shared" si="117"/>
        <v>-73185912.570000201</v>
      </c>
      <c r="AY117" s="408">
        <f t="shared" ref="AY117:AZ117" si="118">AY96-AY103</f>
        <v>-94823179.080001086</v>
      </c>
      <c r="AZ117" s="408">
        <f t="shared" si="118"/>
        <v>-64492503.390000522</v>
      </c>
      <c r="BA117" s="408">
        <f t="shared" ref="BA117:BB117" si="119">BA96-BA103</f>
        <v>-105850255.50000009</v>
      </c>
      <c r="BB117" s="408">
        <f t="shared" si="119"/>
        <v>-92561045.690000176</v>
      </c>
      <c r="BC117" s="408">
        <f t="shared" ref="BC117:BD117" si="120">BC96-BC103</f>
        <v>-69740771.67999962</v>
      </c>
      <c r="BD117" s="408">
        <f t="shared" si="120"/>
        <v>-96356484.169999838</v>
      </c>
      <c r="BE117" s="408">
        <f t="shared" ref="BE117:BF117" si="121">BE96-BE103</f>
        <v>-96672837.589999706</v>
      </c>
      <c r="BF117" s="408">
        <f t="shared" si="121"/>
        <v>-115766865.96999995</v>
      </c>
      <c r="BG117" s="408">
        <f t="shared" ref="BG117:BH117" si="122">BG96-BG103</f>
        <v>-78110845.309999734</v>
      </c>
      <c r="BH117" s="442">
        <f t="shared" si="122"/>
        <v>-74872582.2299999</v>
      </c>
      <c r="BI117" s="408">
        <f t="shared" ref="BI117:BJ117" si="123">BI96-BI103</f>
        <v>-50252483.369999513</v>
      </c>
      <c r="BJ117" s="408">
        <f t="shared" si="123"/>
        <v>-79284307.990002364</v>
      </c>
      <c r="BK117" s="408">
        <f t="shared" ref="BK117:BL117" si="124">BK96-BK103</f>
        <v>-110451938.46000263</v>
      </c>
      <c r="BL117" s="408">
        <f t="shared" si="124"/>
        <v>-103087362.38000211</v>
      </c>
      <c r="BM117" s="408" t="s">
        <v>71</v>
      </c>
      <c r="BN117" s="408"/>
      <c r="BO117" s="408"/>
      <c r="BP117" s="408"/>
      <c r="BQ117" s="408"/>
      <c r="BR117" s="408"/>
      <c r="BS117" s="408"/>
      <c r="BT117" s="408"/>
      <c r="BU117" s="261">
        <f t="shared" si="85"/>
        <v>21462922.799999908</v>
      </c>
      <c r="BV117" s="66">
        <f t="shared" si="85"/>
        <v>13176349.929999918</v>
      </c>
      <c r="BW117" s="66">
        <f t="shared" si="85"/>
        <v>-5294767.1899999827</v>
      </c>
      <c r="BX117" s="66">
        <f t="shared" si="85"/>
        <v>-9448489.969999969</v>
      </c>
      <c r="BY117" s="66">
        <f t="shared" si="85"/>
        <v>13931668.27000016</v>
      </c>
      <c r="BZ117" s="66">
        <f t="shared" si="85"/>
        <v>10160591.320000008</v>
      </c>
      <c r="CA117" s="66">
        <f t="shared" si="85"/>
        <v>-1871708.9899996966</v>
      </c>
      <c r="CB117" s="66">
        <f t="shared" si="85"/>
        <v>51472784.540000141</v>
      </c>
      <c r="CC117" s="66">
        <f t="shared" si="85"/>
        <v>2428660.7200001329</v>
      </c>
      <c r="CD117" s="106">
        <f t="shared" si="85"/>
        <v>8692886.6700000167</v>
      </c>
    </row>
    <row r="118" spans="1:82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6"/>
        <v>41437319.840000004</v>
      </c>
      <c r="R118" s="66">
        <f t="shared" si="86"/>
        <v>74184646.390000001</v>
      </c>
      <c r="S118" s="66">
        <f t="shared" si="87"/>
        <v>87905086.12000002</v>
      </c>
      <c r="T118" s="66">
        <f t="shared" si="87"/>
        <v>92360227.400000006</v>
      </c>
      <c r="U118" s="71">
        <f t="shared" si="88"/>
        <v>86444608.390000001</v>
      </c>
      <c r="V118" s="71">
        <f t="shared" si="88"/>
        <v>73327068.50999999</v>
      </c>
      <c r="W118" s="71">
        <f t="shared" ref="W118:AE118" si="125">W97-W104</f>
        <v>67636604.359999955</v>
      </c>
      <c r="X118" s="71">
        <f t="shared" si="125"/>
        <v>68471855.579999954</v>
      </c>
      <c r="Y118" s="448">
        <f t="shared" si="125"/>
        <v>69668686.690000027</v>
      </c>
      <c r="Z118" s="71">
        <f t="shared" si="125"/>
        <v>69339432.800000072</v>
      </c>
      <c r="AA118" s="71">
        <f t="shared" si="125"/>
        <v>70798228.429999977</v>
      </c>
      <c r="AB118" s="71">
        <f t="shared" si="125"/>
        <v>70115734.00000006</v>
      </c>
      <c r="AC118" s="71">
        <f t="shared" si="125"/>
        <v>70251301.639999956</v>
      </c>
      <c r="AD118" s="71">
        <f t="shared" si="125"/>
        <v>94185098.919999987</v>
      </c>
      <c r="AE118" s="71">
        <f t="shared" si="125"/>
        <v>103469982.69999996</v>
      </c>
      <c r="AF118" s="71">
        <f t="shared" ref="AF118:AG118" si="126">AF97-AF104</f>
        <v>101585966.88000005</v>
      </c>
      <c r="AG118" s="71">
        <f t="shared" si="126"/>
        <v>104654871.88000005</v>
      </c>
      <c r="AH118" s="71">
        <f t="shared" ref="AH118:AI118" si="127">AH97-AH104</f>
        <v>89006132.420000046</v>
      </c>
      <c r="AI118" s="71">
        <f t="shared" si="127"/>
        <v>78637822.459999993</v>
      </c>
      <c r="AJ118" s="71">
        <f t="shared" ref="AJ118:AK118" si="128">AJ97-AJ104</f>
        <v>78716623.099999964</v>
      </c>
      <c r="AK118" s="448">
        <f t="shared" si="128"/>
        <v>87629659.529999942</v>
      </c>
      <c r="AL118" s="71">
        <f t="shared" ref="AL118:AM118" si="129">AL97-AL104</f>
        <v>88132129.299999982</v>
      </c>
      <c r="AM118" s="71">
        <f t="shared" si="129"/>
        <v>83650791.099999994</v>
      </c>
      <c r="AN118" s="71">
        <f t="shared" ref="AN118" si="130">AN97-AN104</f>
        <v>78261680.310000047</v>
      </c>
      <c r="AO118" s="71">
        <f t="shared" ref="AO118:AP118" si="131">AO97-AO104</f>
        <v>77871665.399999931</v>
      </c>
      <c r="AP118" s="71">
        <f t="shared" si="131"/>
        <v>93765426.930000022</v>
      </c>
      <c r="AQ118" s="71">
        <f t="shared" ref="AQ118:AR118" si="132">AQ97-AQ104</f>
        <v>112536862.88000003</v>
      </c>
      <c r="AR118" s="71">
        <f t="shared" si="132"/>
        <v>118584648.86000001</v>
      </c>
      <c r="AS118" s="71">
        <f t="shared" ref="AS118:AT118" si="133">AS97-AS104</f>
        <v>82632013.329999998</v>
      </c>
      <c r="AT118" s="71">
        <f t="shared" si="133"/>
        <v>66856383.910000011</v>
      </c>
      <c r="AU118" s="71">
        <f t="shared" ref="AU118:AV118" si="134">AU97-AU104</f>
        <v>84966630.830000028</v>
      </c>
      <c r="AV118" s="71">
        <f t="shared" si="134"/>
        <v>64233033.240000002</v>
      </c>
      <c r="AW118" s="586">
        <f t="shared" ref="AW118:AX118" si="135">AW97-AW104</f>
        <v>99284927.560000032</v>
      </c>
      <c r="AX118" s="408">
        <f t="shared" si="135"/>
        <v>95122562.259999946</v>
      </c>
      <c r="AY118" s="408">
        <f t="shared" ref="AY118:AZ118" si="136">AY97-AY104</f>
        <v>64886573.540000007</v>
      </c>
      <c r="AZ118" s="408">
        <f t="shared" si="136"/>
        <v>59497826.920000009</v>
      </c>
      <c r="BA118" s="408">
        <f t="shared" ref="BA118:BB118" si="137">BA97-BA104</f>
        <v>86996443.729999989</v>
      </c>
      <c r="BB118" s="408">
        <f t="shared" si="137"/>
        <v>90747849.799999923</v>
      </c>
      <c r="BC118" s="408">
        <f t="shared" ref="BC118:BD118" si="138">BC97-BC104</f>
        <v>94235986.159999982</v>
      </c>
      <c r="BD118" s="408">
        <f t="shared" si="138"/>
        <v>94018507.499999925</v>
      </c>
      <c r="BE118" s="408">
        <f t="shared" ref="BE118:BF118" si="139">BE97-BE104</f>
        <v>103032832.35999992</v>
      </c>
      <c r="BF118" s="408">
        <f t="shared" si="139"/>
        <v>89109091.979999989</v>
      </c>
      <c r="BG118" s="408">
        <f t="shared" ref="BG118:BH118" si="140">BG97-BG104</f>
        <v>92835714.259999916</v>
      </c>
      <c r="BH118" s="442">
        <f t="shared" si="140"/>
        <v>82780199.899999991</v>
      </c>
      <c r="BI118" s="408">
        <f t="shared" ref="BI118:BJ118" si="141">BI97-BI104</f>
        <v>69887971.780000016</v>
      </c>
      <c r="BJ118" s="408">
        <f t="shared" si="141"/>
        <v>98593384.48999995</v>
      </c>
      <c r="BK118" s="408">
        <f t="shared" ref="BK118:BL118" si="142">BK97-BK104</f>
        <v>96783083.920000032</v>
      </c>
      <c r="BL118" s="408">
        <f t="shared" si="142"/>
        <v>93022187.069999978</v>
      </c>
      <c r="BM118" s="408" t="s">
        <v>71</v>
      </c>
      <c r="BN118" s="408"/>
      <c r="BO118" s="408"/>
      <c r="BP118" s="408"/>
      <c r="BQ118" s="408"/>
      <c r="BR118" s="408"/>
      <c r="BS118" s="408"/>
      <c r="BT118" s="408"/>
      <c r="BU118" s="261">
        <f t="shared" si="85"/>
        <v>-6181582.4900000095</v>
      </c>
      <c r="BV118" s="66">
        <f t="shared" si="85"/>
        <v>-9577650.530000031</v>
      </c>
      <c r="BW118" s="66">
        <f t="shared" si="85"/>
        <v>-29752907.659999996</v>
      </c>
      <c r="BX118" s="66">
        <f t="shared" si="85"/>
        <v>-7352586.6899999976</v>
      </c>
      <c r="BY118" s="66">
        <f t="shared" si="85"/>
        <v>-8016281.6699999869</v>
      </c>
      <c r="BZ118" s="66">
        <f t="shared" si="85"/>
        <v>-6926896.3500000089</v>
      </c>
      <c r="CA118" s="66">
        <f t="shared" si="85"/>
        <v>-5499398.3900000006</v>
      </c>
      <c r="CB118" s="66">
        <f t="shared" si="85"/>
        <v>-6831236.4700000286</v>
      </c>
      <c r="CC118" s="66">
        <f t="shared" si="85"/>
        <v>-4766986.7500000298</v>
      </c>
      <c r="CD118" s="106">
        <f t="shared" si="85"/>
        <v>-7709857.7200000584</v>
      </c>
    </row>
    <row r="119" spans="1:82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6"/>
        <v>377001.74</v>
      </c>
      <c r="R119" s="66">
        <f t="shared" si="86"/>
        <v>548291.11999999988</v>
      </c>
      <c r="S119" s="66">
        <f t="shared" si="87"/>
        <v>565224.94000000006</v>
      </c>
      <c r="T119" s="66">
        <f t="shared" si="87"/>
        <v>629018.93000000017</v>
      </c>
      <c r="U119" s="71">
        <f t="shared" si="88"/>
        <v>644357.69000000006</v>
      </c>
      <c r="V119" s="71">
        <f t="shared" si="88"/>
        <v>731260.84999999986</v>
      </c>
      <c r="W119" s="71">
        <f t="shared" ref="W119:AE119" si="143">W98-W105</f>
        <v>790214.49</v>
      </c>
      <c r="X119" s="71">
        <f t="shared" si="143"/>
        <v>858795.58000000031</v>
      </c>
      <c r="Y119" s="448">
        <f t="shared" si="143"/>
        <v>873504.95000000065</v>
      </c>
      <c r="Z119" s="71">
        <f t="shared" si="143"/>
        <v>745762.04999999981</v>
      </c>
      <c r="AA119" s="71">
        <f t="shared" si="143"/>
        <v>646905.77000000025</v>
      </c>
      <c r="AB119" s="71">
        <f t="shared" si="143"/>
        <v>682529.58999999985</v>
      </c>
      <c r="AC119" s="71">
        <f t="shared" si="143"/>
        <v>664128.59000000008</v>
      </c>
      <c r="AD119" s="71">
        <f t="shared" si="143"/>
        <v>587875.43999999983</v>
      </c>
      <c r="AE119" s="71">
        <f t="shared" si="143"/>
        <v>637087.43000000017</v>
      </c>
      <c r="AF119" s="71">
        <f t="shared" ref="AF119:AG119" si="144">AF98-AF105</f>
        <v>673872.68</v>
      </c>
      <c r="AG119" s="71">
        <f t="shared" si="144"/>
        <v>761636.82999999949</v>
      </c>
      <c r="AH119" s="71">
        <f t="shared" ref="AH119:AI119" si="145">AH98-AH105</f>
        <v>831575.2899999998</v>
      </c>
      <c r="AI119" s="71">
        <f t="shared" si="145"/>
        <v>916157.2499999993</v>
      </c>
      <c r="AJ119" s="71">
        <f t="shared" ref="AJ119:AK119" si="146">AJ98-AJ105</f>
        <v>860371.02999999991</v>
      </c>
      <c r="AK119" s="448">
        <f t="shared" si="146"/>
        <v>1099470.3999999999</v>
      </c>
      <c r="AL119" s="71">
        <f t="shared" ref="AL119:AM119" si="147">AL98-AL105</f>
        <v>916582.64000000036</v>
      </c>
      <c r="AM119" s="71">
        <f t="shared" si="147"/>
        <v>742963.1800000004</v>
      </c>
      <c r="AN119" s="71">
        <f t="shared" ref="AN119" si="148">AN98-AN105</f>
        <v>659487.88000000024</v>
      </c>
      <c r="AO119" s="71">
        <f t="shared" ref="AO119:AP119" si="149">AO98-AO105</f>
        <v>654499.73999999976</v>
      </c>
      <c r="AP119" s="71">
        <f t="shared" si="149"/>
        <v>565776.60000000009</v>
      </c>
      <c r="AQ119" s="71">
        <f t="shared" ref="AQ119:AR119" si="150">AQ98-AQ105</f>
        <v>733404.45000000019</v>
      </c>
      <c r="AR119" s="71">
        <f t="shared" si="150"/>
        <v>754572.4500000003</v>
      </c>
      <c r="AS119" s="71">
        <f t="shared" ref="AS119:AT119" si="151">AS98-AS105</f>
        <v>599543.00999999989</v>
      </c>
      <c r="AT119" s="71">
        <f t="shared" si="151"/>
        <v>627544.04</v>
      </c>
      <c r="AU119" s="71">
        <f t="shared" ref="AU119:AV119" si="152">AU98-AU105</f>
        <v>867448.16999999911</v>
      </c>
      <c r="AV119" s="71">
        <f t="shared" si="152"/>
        <v>794129.96999999986</v>
      </c>
      <c r="AW119" s="586">
        <f t="shared" ref="AW119:AX119" si="153">AW98-AW105</f>
        <v>1087470.3200000017</v>
      </c>
      <c r="AX119" s="408">
        <f t="shared" si="153"/>
        <v>977822.65000000037</v>
      </c>
      <c r="AY119" s="408">
        <f t="shared" ref="AY119:AZ119" si="154">AY98-AY105</f>
        <v>535421.94999999984</v>
      </c>
      <c r="AZ119" s="408">
        <f t="shared" si="154"/>
        <v>498805.93000000011</v>
      </c>
      <c r="BA119" s="408">
        <f t="shared" ref="BA119:BB119" si="155">BA98-BA105</f>
        <v>639876.37000000058</v>
      </c>
      <c r="BB119" s="408">
        <f t="shared" si="155"/>
        <v>628715.23</v>
      </c>
      <c r="BC119" s="408">
        <f t="shared" ref="BC119:BD119" si="156">BC98-BC105</f>
        <v>654267.49000000022</v>
      </c>
      <c r="BD119" s="408">
        <f t="shared" si="156"/>
        <v>615475.89999999967</v>
      </c>
      <c r="BE119" s="408">
        <f t="shared" ref="BE119:BF119" si="157">BE98-BE105</f>
        <v>787075.06999999983</v>
      </c>
      <c r="BF119" s="408">
        <f t="shared" si="157"/>
        <v>861401.25000000116</v>
      </c>
      <c r="BG119" s="408">
        <f t="shared" ref="BG119:BH119" si="158">BG98-BG105</f>
        <v>842657.04999999981</v>
      </c>
      <c r="BH119" s="442">
        <f t="shared" si="158"/>
        <v>1044028.2600000016</v>
      </c>
      <c r="BI119" s="408">
        <f t="shared" ref="BI119:BJ119" si="159">BI98-BI105</f>
        <v>764429.05</v>
      </c>
      <c r="BJ119" s="408">
        <f t="shared" si="159"/>
        <v>996319.46999999962</v>
      </c>
      <c r="BK119" s="408">
        <f t="shared" ref="BK119:BL119" si="160">BK98-BK105</f>
        <v>849214.06000000122</v>
      </c>
      <c r="BL119" s="408">
        <f t="shared" si="160"/>
        <v>752581.21999999974</v>
      </c>
      <c r="BM119" s="408" t="s">
        <v>71</v>
      </c>
      <c r="BN119" s="408"/>
      <c r="BO119" s="408"/>
      <c r="BP119" s="408"/>
      <c r="BQ119" s="408"/>
      <c r="BR119" s="408"/>
      <c r="BS119" s="408"/>
      <c r="BT119" s="408"/>
      <c r="BU119" s="261">
        <f t="shared" si="85"/>
        <v>-22857.869999999995</v>
      </c>
      <c r="BV119" s="66">
        <f t="shared" si="85"/>
        <v>-80459.030000000028</v>
      </c>
      <c r="BW119" s="66">
        <f t="shared" si="85"/>
        <v>-316654.04000000004</v>
      </c>
      <c r="BX119" s="66">
        <f t="shared" si="85"/>
        <v>-110685.62000000011</v>
      </c>
      <c r="BY119" s="66">
        <f t="shared" si="85"/>
        <v>-105206.12000000011</v>
      </c>
      <c r="BZ119" s="66">
        <f t="shared" si="85"/>
        <v>-33467.749999999884</v>
      </c>
      <c r="CA119" s="66">
        <f t="shared" si="85"/>
        <v>-200320.91000000003</v>
      </c>
      <c r="CB119" s="66">
        <f t="shared" si="85"/>
        <v>-145421.58000000007</v>
      </c>
      <c r="CC119" s="66">
        <f t="shared" si="85"/>
        <v>-42227.170000000042</v>
      </c>
      <c r="CD119" s="106">
        <f t="shared" si="85"/>
        <v>-9348.8199999997159</v>
      </c>
    </row>
    <row r="120" spans="1:82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6"/>
        <v>-80736484.849999964</v>
      </c>
      <c r="R120" s="61">
        <f t="shared" si="86"/>
        <v>13583996.670000613</v>
      </c>
      <c r="S120" s="61">
        <f t="shared" si="87"/>
        <v>46880580.109999478</v>
      </c>
      <c r="T120" s="61">
        <f t="shared" si="87"/>
        <v>31410889.420000374</v>
      </c>
      <c r="U120" s="102">
        <f t="shared" si="88"/>
        <v>-35791457.029999435</v>
      </c>
      <c r="V120" s="102">
        <f t="shared" si="88"/>
        <v>-1881395.8300004005</v>
      </c>
      <c r="W120" s="412">
        <f t="shared" ref="W120:AE120" si="161">W99-W106</f>
        <v>6680132.199999392</v>
      </c>
      <c r="X120" s="102">
        <f t="shared" si="161"/>
        <v>-8335319.800000608</v>
      </c>
      <c r="Y120" s="483">
        <f t="shared" si="161"/>
        <v>30564367.489999533</v>
      </c>
      <c r="Z120" s="102">
        <f t="shared" si="161"/>
        <v>21667914.019998372</v>
      </c>
      <c r="AA120" s="102">
        <f t="shared" si="161"/>
        <v>-64713835.680001199</v>
      </c>
      <c r="AB120" s="102">
        <f t="shared" si="161"/>
        <v>-11924913.979999632</v>
      </c>
      <c r="AC120" s="102">
        <f t="shared" si="161"/>
        <v>1087671.3499989808</v>
      </c>
      <c r="AD120" s="102">
        <f t="shared" si="161"/>
        <v>34175755.469999731</v>
      </c>
      <c r="AE120" s="102">
        <f t="shared" si="161"/>
        <v>41381651.799998462</v>
      </c>
      <c r="AF120" s="102">
        <f t="shared" ref="AF120:AG120" si="162">AF99-AF106</f>
        <v>-15911078.530002236</v>
      </c>
      <c r="AG120" s="102">
        <f t="shared" si="162"/>
        <v>12655306.420000792</v>
      </c>
      <c r="AH120" s="102">
        <f t="shared" ref="AH120:AI120" si="163">AH99-AH106</f>
        <v>-61312165.620000839</v>
      </c>
      <c r="AI120" s="102">
        <f t="shared" si="163"/>
        <v>-14064666.70000121</v>
      </c>
      <c r="AJ120" s="102">
        <f t="shared" ref="AJ120:AK120" si="164">AJ99-AJ106</f>
        <v>-16460446.419999599</v>
      </c>
      <c r="AK120" s="483">
        <f t="shared" si="164"/>
        <v>41545660.490001321</v>
      </c>
      <c r="AL120" s="102">
        <f t="shared" ref="AL120:AM120" si="165">AL99-AL106</f>
        <v>49584537.200003624</v>
      </c>
      <c r="AM120" s="102">
        <f t="shared" si="165"/>
        <v>-52047010.849999011</v>
      </c>
      <c r="AN120" s="102">
        <f t="shared" ref="AN120" si="166">AN99-AN106</f>
        <v>-33805891.899998307</v>
      </c>
      <c r="AO120" s="102">
        <f t="shared" ref="AO120:AP120" si="167">AO99-AO106</f>
        <v>-21907606.709998339</v>
      </c>
      <c r="AP120" s="102">
        <f t="shared" si="167"/>
        <v>20295041.490001798</v>
      </c>
      <c r="AQ120" s="102">
        <f t="shared" ref="AQ120:AR120" si="168">AQ99-AQ106</f>
        <v>81498127.070003092</v>
      </c>
      <c r="AR120" s="102">
        <f t="shared" si="168"/>
        <v>23332319.009995222</v>
      </c>
      <c r="AS120" s="102">
        <f t="shared" ref="AS120:AT120" si="169">AS99-AS106</f>
        <v>-90928163.629999757</v>
      </c>
      <c r="AT120" s="102">
        <f t="shared" si="169"/>
        <v>-40432122.579991639</v>
      </c>
      <c r="AU120" s="102">
        <f t="shared" ref="AU120:AV120" si="170">AU99-AU106</f>
        <v>-5076976.0999978185</v>
      </c>
      <c r="AV120" s="102">
        <f t="shared" si="170"/>
        <v>20712665.380001187</v>
      </c>
      <c r="AW120" s="631">
        <f t="shared" ref="AW120:AX120" si="171">AW99-AW106</f>
        <v>54725294.680007994</v>
      </c>
      <c r="AX120" s="404">
        <f t="shared" si="171"/>
        <v>35459139.690007567</v>
      </c>
      <c r="AY120" s="404">
        <f t="shared" ref="AY120:AZ120" si="172">AY99-AY106</f>
        <v>-49412779.679991663</v>
      </c>
      <c r="AZ120" s="404">
        <f t="shared" si="172"/>
        <v>-12697438.339996874</v>
      </c>
      <c r="BA120" s="404">
        <f t="shared" ref="BA120:BB120" si="173">BA99-BA106</f>
        <v>-45912468.199993312</v>
      </c>
      <c r="BB120" s="404">
        <f t="shared" si="173"/>
        <v>-9936572.8399938345</v>
      </c>
      <c r="BC120" s="404">
        <f t="shared" ref="BC120:BD120" si="174">BC99-BC106</f>
        <v>65959532.450009048</v>
      </c>
      <c r="BD120" s="404">
        <f t="shared" si="174"/>
        <v>-6043597.5899909139</v>
      </c>
      <c r="BE120" s="404">
        <f t="shared" ref="BE120:BF120" si="175">BE99-BE106</f>
        <v>1737490.3000109792</v>
      </c>
      <c r="BF120" s="404">
        <f t="shared" si="175"/>
        <v>-61598461.909991145</v>
      </c>
      <c r="BG120" s="404">
        <f t="shared" ref="BG120:BH120" si="176">BG99-BG106</f>
        <v>28265748.890010893</v>
      </c>
      <c r="BH120" s="436">
        <f t="shared" si="176"/>
        <v>31982164.420010746</v>
      </c>
      <c r="BI120" s="404">
        <f t="shared" ref="BI120:BJ120" si="177">BI99-BI106</f>
        <v>38559602.070004642</v>
      </c>
      <c r="BJ120" s="404">
        <f t="shared" si="177"/>
        <v>36160573.620000005</v>
      </c>
      <c r="BK120" s="404">
        <f t="shared" ref="BK120:BL120" si="178">BK99-BK106</f>
        <v>-25380256.329998851</v>
      </c>
      <c r="BL120" s="404">
        <f t="shared" si="178"/>
        <v>-23294501.799997985</v>
      </c>
      <c r="BM120" s="404" t="s">
        <v>71</v>
      </c>
      <c r="BN120" s="404"/>
      <c r="BO120" s="404"/>
      <c r="BP120" s="404"/>
      <c r="BQ120" s="404"/>
      <c r="BR120" s="404"/>
      <c r="BS120" s="404"/>
      <c r="BT120" s="404"/>
      <c r="BU120" s="262">
        <f t="shared" si="85"/>
        <v>10038421.049997274</v>
      </c>
      <c r="BV120" s="61">
        <f t="shared" si="85"/>
        <v>27828714.529998034</v>
      </c>
      <c r="BW120" s="61">
        <f t="shared" si="85"/>
        <v>-50638793.250002533</v>
      </c>
      <c r="BX120" s="61">
        <f t="shared" si="85"/>
        <v>-18970653.540000971</v>
      </c>
      <c r="BY120" s="61">
        <f t="shared" si="85"/>
        <v>9412943.7399993986</v>
      </c>
      <c r="BZ120" s="61">
        <f t="shared" si="85"/>
        <v>24021221.339999549</v>
      </c>
      <c r="CA120" s="61">
        <f t="shared" si="85"/>
        <v>-12278311.370000117</v>
      </c>
      <c r="CB120" s="61">
        <f t="shared" si="85"/>
        <v>52644500.219998933</v>
      </c>
      <c r="CC120" s="61">
        <f t="shared" si="85"/>
        <v>2891409.1399991177</v>
      </c>
      <c r="CD120" s="105">
        <f t="shared" si="85"/>
        <v>-21394341.070001312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116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179">O122-C122</f>
        <v>0</v>
      </c>
      <c r="BV122" s="48">
        <f t="shared" si="179"/>
        <v>0</v>
      </c>
      <c r="BW122" s="48">
        <f t="shared" si="179"/>
        <v>0</v>
      </c>
      <c r="BX122" s="48">
        <f t="shared" si="179"/>
        <v>0</v>
      </c>
      <c r="BY122" s="48">
        <f t="shared" si="179"/>
        <v>0</v>
      </c>
      <c r="BZ122" s="48">
        <f t="shared" si="179"/>
        <v>0</v>
      </c>
      <c r="CA122" s="48">
        <f t="shared" si="179"/>
        <v>0</v>
      </c>
      <c r="CB122" s="48">
        <f t="shared" si="179"/>
        <v>0</v>
      </c>
      <c r="CC122" s="48">
        <f t="shared" si="179"/>
        <v>0</v>
      </c>
      <c r="CD122" s="116">
        <f t="shared" si="179"/>
        <v>0</v>
      </c>
    </row>
    <row r="123" spans="1:82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116">
        <v>6144</v>
      </c>
      <c r="BI123" s="319">
        <v>4473</v>
      </c>
      <c r="BJ123" s="319">
        <v>3594</v>
      </c>
      <c r="BK123" s="319">
        <v>3231</v>
      </c>
      <c r="BL123" s="319">
        <v>6123</v>
      </c>
      <c r="BM123" s="319">
        <v>7222</v>
      </c>
      <c r="BN123" s="319"/>
      <c r="BO123" s="319"/>
      <c r="BP123" s="319"/>
      <c r="BQ123" s="319"/>
      <c r="BR123" s="319"/>
      <c r="BS123" s="319"/>
      <c r="BT123" s="319"/>
      <c r="BU123" s="115">
        <f t="shared" si="179"/>
        <v>-725</v>
      </c>
      <c r="BV123" s="48">
        <f t="shared" si="179"/>
        <v>-967</v>
      </c>
      <c r="BW123" s="48">
        <f t="shared" si="179"/>
        <v>-3166</v>
      </c>
      <c r="BX123" s="48">
        <f t="shared" si="179"/>
        <v>-4356</v>
      </c>
      <c r="BY123" s="48">
        <f t="shared" si="179"/>
        <v>-4010</v>
      </c>
      <c r="BZ123" s="48">
        <f t="shared" si="179"/>
        <v>-2806</v>
      </c>
      <c r="CA123" s="48">
        <f t="shared" si="179"/>
        <v>-2129</v>
      </c>
      <c r="CB123" s="48">
        <f t="shared" si="179"/>
        <v>-1451</v>
      </c>
      <c r="CC123" s="48">
        <f t="shared" si="179"/>
        <v>-899</v>
      </c>
      <c r="CD123" s="116">
        <f t="shared" si="179"/>
        <v>-587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116"/>
      <c r="BI124" s="319"/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179"/>
        <v>0</v>
      </c>
      <c r="BV124" s="48">
        <f t="shared" si="179"/>
        <v>0</v>
      </c>
      <c r="BW124" s="48">
        <f t="shared" si="179"/>
        <v>0</v>
      </c>
      <c r="BX124" s="48">
        <f t="shared" si="179"/>
        <v>0</v>
      </c>
      <c r="BY124" s="48">
        <f t="shared" si="179"/>
        <v>0</v>
      </c>
      <c r="BZ124" s="48">
        <f t="shared" si="179"/>
        <v>0</v>
      </c>
      <c r="CA124" s="48">
        <f t="shared" si="179"/>
        <v>0</v>
      </c>
      <c r="CB124" s="48">
        <f t="shared" si="179"/>
        <v>0</v>
      </c>
      <c r="CC124" s="48">
        <f t="shared" si="179"/>
        <v>0</v>
      </c>
      <c r="CD124" s="116">
        <f t="shared" si="179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116"/>
      <c r="BI125" s="319"/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179"/>
        <v>0</v>
      </c>
      <c r="BV125" s="48">
        <f t="shared" si="179"/>
        <v>0</v>
      </c>
      <c r="BW125" s="48">
        <f t="shared" si="179"/>
        <v>0</v>
      </c>
      <c r="BX125" s="48">
        <f t="shared" si="179"/>
        <v>0</v>
      </c>
      <c r="BY125" s="48">
        <f t="shared" si="179"/>
        <v>0</v>
      </c>
      <c r="BZ125" s="48">
        <f t="shared" si="179"/>
        <v>0</v>
      </c>
      <c r="CA125" s="48">
        <f t="shared" si="179"/>
        <v>0</v>
      </c>
      <c r="CB125" s="48">
        <f t="shared" si="179"/>
        <v>0</v>
      </c>
      <c r="CC125" s="48">
        <f t="shared" si="179"/>
        <v>0</v>
      </c>
      <c r="CD125" s="116">
        <f t="shared" si="179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116"/>
      <c r="BI126" s="319"/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179"/>
        <v>0</v>
      </c>
      <c r="BV126" s="48">
        <f t="shared" si="179"/>
        <v>0</v>
      </c>
      <c r="BW126" s="48">
        <f t="shared" si="179"/>
        <v>0</v>
      </c>
      <c r="BX126" s="48">
        <f t="shared" si="179"/>
        <v>0</v>
      </c>
      <c r="BY126" s="48">
        <f t="shared" si="179"/>
        <v>0</v>
      </c>
      <c r="BZ126" s="48">
        <f t="shared" si="179"/>
        <v>0</v>
      </c>
      <c r="CA126" s="48">
        <f t="shared" si="179"/>
        <v>0</v>
      </c>
      <c r="CB126" s="48">
        <f t="shared" si="179"/>
        <v>0</v>
      </c>
      <c r="CC126" s="48">
        <f t="shared" si="179"/>
        <v>0</v>
      </c>
      <c r="CD126" s="116">
        <f t="shared" si="179"/>
        <v>0</v>
      </c>
    </row>
    <row r="127" spans="1:82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80">SUM(U123:U126)</f>
        <v>4074</v>
      </c>
      <c r="V127" s="319">
        <f t="shared" si="180"/>
        <v>4301</v>
      </c>
      <c r="W127" s="319">
        <f t="shared" si="180"/>
        <v>4553</v>
      </c>
      <c r="X127" s="116">
        <f t="shared" si="180"/>
        <v>4258</v>
      </c>
      <c r="Y127" s="319">
        <f t="shared" si="180"/>
        <v>4080</v>
      </c>
      <c r="Z127" s="319">
        <f t="shared" si="180"/>
        <v>4155</v>
      </c>
      <c r="AA127" s="319">
        <f t="shared" si="180"/>
        <v>4314</v>
      </c>
      <c r="AB127" s="319">
        <f t="shared" si="180"/>
        <v>5431</v>
      </c>
      <c r="AC127" s="319">
        <f t="shared" si="180"/>
        <v>6762</v>
      </c>
      <c r="AD127" s="319">
        <f t="shared" si="180"/>
        <v>8433</v>
      </c>
      <c r="AE127" s="319">
        <f t="shared" si="180"/>
        <v>8668</v>
      </c>
      <c r="AF127" s="319">
        <f t="shared" si="180"/>
        <v>9884</v>
      </c>
      <c r="AG127" s="319">
        <f t="shared" si="18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116">
        <v>6144</v>
      </c>
      <c r="BI127" s="319">
        <v>4473</v>
      </c>
      <c r="BJ127" s="319">
        <v>3594</v>
      </c>
      <c r="BK127" s="319">
        <v>3231</v>
      </c>
      <c r="BL127" s="319">
        <v>6123</v>
      </c>
      <c r="BM127" s="319">
        <v>7222</v>
      </c>
      <c r="BN127" s="319"/>
      <c r="BO127" s="319"/>
      <c r="BP127" s="319"/>
      <c r="BQ127" s="319"/>
      <c r="BR127" s="319"/>
      <c r="BS127" s="319"/>
      <c r="BT127" s="319"/>
      <c r="BU127" s="115">
        <f t="shared" si="179"/>
        <v>-725</v>
      </c>
      <c r="BV127" s="48">
        <f t="shared" si="179"/>
        <v>-967</v>
      </c>
      <c r="BW127" s="48">
        <f t="shared" si="179"/>
        <v>-3166</v>
      </c>
      <c r="BX127" s="48">
        <f t="shared" si="179"/>
        <v>-4356</v>
      </c>
      <c r="BY127" s="48">
        <f t="shared" si="179"/>
        <v>-4010</v>
      </c>
      <c r="BZ127" s="48">
        <f t="shared" si="179"/>
        <v>-2806</v>
      </c>
      <c r="CA127" s="48">
        <f t="shared" si="179"/>
        <v>-2129</v>
      </c>
      <c r="CB127" s="48">
        <f t="shared" si="179"/>
        <v>-1451</v>
      </c>
      <c r="CC127" s="48">
        <f t="shared" si="179"/>
        <v>-899</v>
      </c>
      <c r="CD127" s="116">
        <f t="shared" si="179"/>
        <v>-587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240">
        <v>311</v>
      </c>
      <c r="BI129" s="355">
        <v>562</v>
      </c>
      <c r="BJ129" s="355">
        <v>616</v>
      </c>
      <c r="BK129" s="355">
        <v>1890</v>
      </c>
      <c r="BL129" s="355">
        <v>2912</v>
      </c>
      <c r="BM129" s="355">
        <v>1570</v>
      </c>
      <c r="BN129" s="355"/>
      <c r="BO129" s="355"/>
      <c r="BP129" s="355"/>
      <c r="BQ129" s="355"/>
      <c r="BR129" s="355"/>
      <c r="BS129" s="355"/>
      <c r="BT129" s="355"/>
      <c r="BU129" s="115">
        <f t="shared" ref="BU129:CD134" si="181">O129-C129</f>
        <v>-2569</v>
      </c>
      <c r="BV129" s="48">
        <f t="shared" si="181"/>
        <v>-5036</v>
      </c>
      <c r="BW129" s="48">
        <f t="shared" si="181"/>
        <v>-3737</v>
      </c>
      <c r="BX129" s="48">
        <f t="shared" si="181"/>
        <v>-3283</v>
      </c>
      <c r="BY129" s="48">
        <f t="shared" si="181"/>
        <v>-2733</v>
      </c>
      <c r="BZ129" s="48">
        <f t="shared" si="181"/>
        <v>-3289</v>
      </c>
      <c r="CA129" s="48">
        <f t="shared" si="181"/>
        <v>-3547</v>
      </c>
      <c r="CB129" s="48">
        <f t="shared" si="181"/>
        <v>-3643</v>
      </c>
      <c r="CC129" s="48">
        <f t="shared" si="181"/>
        <v>-1584</v>
      </c>
      <c r="CD129" s="116">
        <f t="shared" si="181"/>
        <v>-498</v>
      </c>
    </row>
    <row r="130" spans="1:82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240">
        <v>0</v>
      </c>
      <c r="BI130" s="355">
        <v>0</v>
      </c>
      <c r="BJ130" s="355">
        <v>0</v>
      </c>
      <c r="BK130" s="355">
        <v>0</v>
      </c>
      <c r="BL130" s="355">
        <v>0</v>
      </c>
      <c r="BM130" s="355">
        <v>0</v>
      </c>
      <c r="BN130" s="355"/>
      <c r="BO130" s="355"/>
      <c r="BP130" s="355"/>
      <c r="BQ130" s="355"/>
      <c r="BR130" s="355"/>
      <c r="BS130" s="355"/>
      <c r="BT130" s="355"/>
      <c r="BU130" s="115">
        <f t="shared" si="181"/>
        <v>-2</v>
      </c>
      <c r="BV130" s="48">
        <f t="shared" si="181"/>
        <v>-243</v>
      </c>
      <c r="BW130" s="48">
        <f t="shared" si="181"/>
        <v>-1536</v>
      </c>
      <c r="BX130" s="48">
        <f t="shared" si="181"/>
        <v>-790</v>
      </c>
      <c r="BY130" s="48">
        <f t="shared" si="181"/>
        <v>-561</v>
      </c>
      <c r="BZ130" s="48">
        <f t="shared" si="181"/>
        <v>-711</v>
      </c>
      <c r="CA130" s="48">
        <f t="shared" si="181"/>
        <v>-706</v>
      </c>
      <c r="CB130" s="48">
        <f t="shared" si="181"/>
        <v>-777</v>
      </c>
      <c r="CC130" s="48">
        <f t="shared" si="181"/>
        <v>-259</v>
      </c>
      <c r="CD130" s="116">
        <f t="shared" si="181"/>
        <v>-7</v>
      </c>
    </row>
    <row r="131" spans="1:82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240">
        <v>79</v>
      </c>
      <c r="BI131" s="355">
        <v>89</v>
      </c>
      <c r="BJ131" s="355">
        <v>65</v>
      </c>
      <c r="BK131" s="355">
        <v>116</v>
      </c>
      <c r="BL131" s="355">
        <v>103</v>
      </c>
      <c r="BM131" s="355">
        <v>25</v>
      </c>
      <c r="BN131" s="355"/>
      <c r="BO131" s="355"/>
      <c r="BP131" s="355"/>
      <c r="BQ131" s="355"/>
      <c r="BR131" s="355"/>
      <c r="BS131" s="355"/>
      <c r="BT131" s="355"/>
      <c r="BU131" s="115">
        <f t="shared" si="181"/>
        <v>-57</v>
      </c>
      <c r="BV131" s="48">
        <f t="shared" si="181"/>
        <v>-100</v>
      </c>
      <c r="BW131" s="48">
        <f t="shared" si="181"/>
        <v>-103</v>
      </c>
      <c r="BX131" s="48">
        <f t="shared" si="181"/>
        <v>-69</v>
      </c>
      <c r="BY131" s="48">
        <f t="shared" si="181"/>
        <v>-93</v>
      </c>
      <c r="BZ131" s="48">
        <f t="shared" si="181"/>
        <v>-83</v>
      </c>
      <c r="CA131" s="48">
        <f t="shared" si="181"/>
        <v>-73</v>
      </c>
      <c r="CB131" s="48">
        <f t="shared" si="181"/>
        <v>-89</v>
      </c>
      <c r="CC131" s="48">
        <f t="shared" si="181"/>
        <v>-69</v>
      </c>
      <c r="CD131" s="116">
        <f t="shared" si="181"/>
        <v>-7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181"/>
        <v>0</v>
      </c>
      <c r="BV132" s="48">
        <f t="shared" si="181"/>
        <v>0</v>
      </c>
      <c r="BW132" s="48">
        <f t="shared" si="181"/>
        <v>0</v>
      </c>
      <c r="BX132" s="48">
        <f t="shared" si="181"/>
        <v>0</v>
      </c>
      <c r="BY132" s="48">
        <f t="shared" si="181"/>
        <v>0</v>
      </c>
      <c r="BZ132" s="48">
        <f t="shared" si="181"/>
        <v>0</v>
      </c>
      <c r="CA132" s="48">
        <f t="shared" si="181"/>
        <v>0</v>
      </c>
      <c r="CB132" s="48">
        <f t="shared" si="181"/>
        <v>0</v>
      </c>
      <c r="CC132" s="48">
        <f t="shared" si="181"/>
        <v>0</v>
      </c>
      <c r="CD132" s="116">
        <f t="shared" si="181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181"/>
        <v>0</v>
      </c>
      <c r="BV133" s="48">
        <f t="shared" si="181"/>
        <v>0</v>
      </c>
      <c r="BW133" s="48">
        <f t="shared" si="181"/>
        <v>0</v>
      </c>
      <c r="BX133" s="48">
        <f t="shared" si="181"/>
        <v>0</v>
      </c>
      <c r="BY133" s="48">
        <f t="shared" si="181"/>
        <v>0</v>
      </c>
      <c r="BZ133" s="48">
        <f t="shared" si="181"/>
        <v>0</v>
      </c>
      <c r="CA133" s="48">
        <f t="shared" si="181"/>
        <v>0</v>
      </c>
      <c r="CB133" s="48">
        <f t="shared" si="181"/>
        <v>0</v>
      </c>
      <c r="CC133" s="48">
        <f t="shared" si="181"/>
        <v>0</v>
      </c>
      <c r="CD133" s="116">
        <f t="shared" si="181"/>
        <v>0</v>
      </c>
    </row>
    <row r="134" spans="1:82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82">SUM(Y129:Y131)</f>
        <v>162</v>
      </c>
      <c r="Z134" s="347">
        <f t="shared" si="182"/>
        <v>82</v>
      </c>
      <c r="AA134" s="347">
        <f t="shared" si="182"/>
        <v>124</v>
      </c>
      <c r="AB134" s="347">
        <f t="shared" si="182"/>
        <v>96</v>
      </c>
      <c r="AC134" s="347">
        <f t="shared" si="182"/>
        <v>90</v>
      </c>
      <c r="AD134" s="347">
        <f t="shared" si="182"/>
        <v>84</v>
      </c>
      <c r="AE134" s="347">
        <f t="shared" si="182"/>
        <v>675</v>
      </c>
      <c r="AF134" s="347">
        <f t="shared" si="182"/>
        <v>1527</v>
      </c>
      <c r="AG134" s="347">
        <f t="shared" si="182"/>
        <v>2251</v>
      </c>
      <c r="AH134" s="347">
        <f t="shared" si="182"/>
        <v>1260</v>
      </c>
      <c r="AI134" s="347">
        <f t="shared" si="182"/>
        <v>863</v>
      </c>
      <c r="AJ134" s="347">
        <f t="shared" si="182"/>
        <v>413</v>
      </c>
      <c r="AK134" s="531">
        <f t="shared" si="182"/>
        <v>270</v>
      </c>
      <c r="AL134" s="319">
        <f t="shared" si="182"/>
        <v>535</v>
      </c>
      <c r="AM134" s="319">
        <f t="shared" si="182"/>
        <v>1488</v>
      </c>
      <c r="AN134" s="319">
        <f t="shared" si="182"/>
        <v>1601</v>
      </c>
      <c r="AO134" s="319">
        <f t="shared" si="182"/>
        <v>2219</v>
      </c>
      <c r="AP134" s="319">
        <f t="shared" si="182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116">
        <v>390</v>
      </c>
      <c r="BI134" s="319">
        <v>651</v>
      </c>
      <c r="BJ134" s="319">
        <v>681</v>
      </c>
      <c r="BK134" s="319">
        <v>2006</v>
      </c>
      <c r="BL134" s="319">
        <v>3015</v>
      </c>
      <c r="BM134" s="319">
        <v>1595</v>
      </c>
      <c r="BN134" s="319"/>
      <c r="BO134" s="319"/>
      <c r="BP134" s="319"/>
      <c r="BQ134" s="319"/>
      <c r="BR134" s="319"/>
      <c r="BS134" s="319"/>
      <c r="BT134" s="319"/>
      <c r="BU134" s="115">
        <f t="shared" si="181"/>
        <v>-2571</v>
      </c>
      <c r="BV134" s="48">
        <f t="shared" si="181"/>
        <v>-5279</v>
      </c>
      <c r="BW134" s="48">
        <f t="shared" si="181"/>
        <v>-5273</v>
      </c>
      <c r="BX134" s="48">
        <f t="shared" si="181"/>
        <v>-4073</v>
      </c>
      <c r="BY134" s="48">
        <f t="shared" si="181"/>
        <v>-3294</v>
      </c>
      <c r="BZ134" s="48">
        <f t="shared" si="181"/>
        <v>-4000</v>
      </c>
      <c r="CA134" s="48">
        <f t="shared" si="181"/>
        <v>-4253</v>
      </c>
      <c r="CB134" s="48">
        <f t="shared" si="181"/>
        <v>-4420</v>
      </c>
      <c r="CC134" s="48">
        <f t="shared" si="181"/>
        <v>-1815</v>
      </c>
      <c r="CD134" s="116">
        <f t="shared" si="181"/>
        <v>-428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116">
        <v>12412</v>
      </c>
      <c r="BI136" s="319">
        <v>10351</v>
      </c>
      <c r="BJ136" s="319">
        <v>10287</v>
      </c>
      <c r="BK136" s="319">
        <v>10541</v>
      </c>
      <c r="BL136" s="319">
        <v>12693</v>
      </c>
      <c r="BM136" s="319">
        <v>12219</v>
      </c>
      <c r="BN136" s="319"/>
      <c r="BO136" s="319"/>
      <c r="BP136" s="319"/>
      <c r="BQ136" s="319"/>
      <c r="BR136" s="319"/>
      <c r="BS136" s="319"/>
      <c r="BT136" s="319"/>
      <c r="BU136" s="115">
        <f t="shared" ref="BU136:CD141" si="183">O136-C136</f>
        <v>-781</v>
      </c>
      <c r="BV136" s="48">
        <f t="shared" si="183"/>
        <v>-1586</v>
      </c>
      <c r="BW136" s="48">
        <f t="shared" si="183"/>
        <v>-4329</v>
      </c>
      <c r="BX136" s="48">
        <f t="shared" si="183"/>
        <v>-5382</v>
      </c>
      <c r="BY136" s="48">
        <f t="shared" si="183"/>
        <v>-5046</v>
      </c>
      <c r="BZ136" s="48">
        <f t="shared" si="183"/>
        <v>-2958</v>
      </c>
      <c r="CA136" s="48">
        <f t="shared" si="183"/>
        <v>-1965</v>
      </c>
      <c r="CB136" s="48">
        <f t="shared" si="183"/>
        <v>-2234</v>
      </c>
      <c r="CC136" s="48">
        <f t="shared" si="183"/>
        <v>-1535</v>
      </c>
      <c r="CD136" s="116">
        <f t="shared" si="183"/>
        <v>-2012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116"/>
      <c r="BI137" s="319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183"/>
        <v>0</v>
      </c>
      <c r="BV137" s="48">
        <f t="shared" si="183"/>
        <v>0</v>
      </c>
      <c r="BW137" s="48">
        <f t="shared" si="183"/>
        <v>0</v>
      </c>
      <c r="BX137" s="48">
        <f t="shared" si="183"/>
        <v>0</v>
      </c>
      <c r="BY137" s="48">
        <f t="shared" si="183"/>
        <v>0</v>
      </c>
      <c r="BZ137" s="48">
        <f t="shared" si="183"/>
        <v>0</v>
      </c>
      <c r="CA137" s="48">
        <f t="shared" si="183"/>
        <v>0</v>
      </c>
      <c r="CB137" s="48">
        <f t="shared" si="183"/>
        <v>0</v>
      </c>
      <c r="CC137" s="48">
        <f t="shared" si="183"/>
        <v>0</v>
      </c>
      <c r="CD137" s="116">
        <f t="shared" si="183"/>
        <v>0</v>
      </c>
    </row>
    <row r="138" spans="1:82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116">
        <v>298</v>
      </c>
      <c r="BI138" s="319">
        <v>279</v>
      </c>
      <c r="BJ138" s="319">
        <v>267</v>
      </c>
      <c r="BK138" s="319">
        <v>304</v>
      </c>
      <c r="BL138" s="319">
        <v>301</v>
      </c>
      <c r="BM138" s="319">
        <v>235</v>
      </c>
      <c r="BN138" s="319"/>
      <c r="BO138" s="319"/>
      <c r="BP138" s="319"/>
      <c r="BQ138" s="319"/>
      <c r="BR138" s="319"/>
      <c r="BS138" s="319"/>
      <c r="BT138" s="319"/>
      <c r="BU138" s="115">
        <f t="shared" si="183"/>
        <v>6</v>
      </c>
      <c r="BV138" s="48">
        <f t="shared" si="183"/>
        <v>55</v>
      </c>
      <c r="BW138" s="48">
        <f t="shared" si="183"/>
        <v>53</v>
      </c>
      <c r="BX138" s="48">
        <f t="shared" si="183"/>
        <v>110</v>
      </c>
      <c r="BY138" s="48">
        <f t="shared" si="183"/>
        <v>118</v>
      </c>
      <c r="BZ138" s="48">
        <f t="shared" si="183"/>
        <v>349</v>
      </c>
      <c r="CA138" s="48">
        <f t="shared" si="183"/>
        <v>698</v>
      </c>
      <c r="CB138" s="48">
        <f t="shared" si="183"/>
        <v>1263</v>
      </c>
      <c r="CC138" s="48">
        <f t="shared" si="183"/>
        <v>1436</v>
      </c>
      <c r="CD138" s="116">
        <f t="shared" si="183"/>
        <v>1408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116"/>
      <c r="BI139" s="319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183"/>
        <v>0</v>
      </c>
      <c r="BV139" s="48">
        <f t="shared" si="183"/>
        <v>0</v>
      </c>
      <c r="BW139" s="48">
        <f t="shared" si="183"/>
        <v>0</v>
      </c>
      <c r="BX139" s="48">
        <f t="shared" si="183"/>
        <v>0</v>
      </c>
      <c r="BY139" s="48">
        <f t="shared" si="183"/>
        <v>0</v>
      </c>
      <c r="BZ139" s="48">
        <f t="shared" si="183"/>
        <v>0</v>
      </c>
      <c r="CA139" s="48">
        <f t="shared" si="183"/>
        <v>0</v>
      </c>
      <c r="CB139" s="48">
        <f t="shared" si="183"/>
        <v>0</v>
      </c>
      <c r="CC139" s="48">
        <f t="shared" si="183"/>
        <v>0</v>
      </c>
      <c r="CD139" s="116">
        <f t="shared" si="183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78"/>
      <c r="BI140" s="363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 t="shared" si="183"/>
        <v>0</v>
      </c>
      <c r="BV140" s="338">
        <f t="shared" si="183"/>
        <v>0</v>
      </c>
      <c r="BW140" s="338">
        <f t="shared" si="183"/>
        <v>0</v>
      </c>
      <c r="BX140" s="338">
        <f t="shared" si="183"/>
        <v>0</v>
      </c>
      <c r="BY140" s="338">
        <f t="shared" si="183"/>
        <v>0</v>
      </c>
      <c r="BZ140" s="338">
        <f t="shared" si="183"/>
        <v>0</v>
      </c>
      <c r="CA140" s="338">
        <f t="shared" si="183"/>
        <v>0</v>
      </c>
      <c r="CB140" s="338">
        <f t="shared" si="183"/>
        <v>0</v>
      </c>
      <c r="CC140" s="338">
        <f t="shared" si="183"/>
        <v>0</v>
      </c>
      <c r="CD140" s="339">
        <f t="shared" si="183"/>
        <v>0</v>
      </c>
    </row>
    <row r="141" spans="1:82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84">SUM(Q136:Q140)</f>
        <v>2795</v>
      </c>
      <c r="R141" s="341">
        <f t="shared" si="184"/>
        <v>2851</v>
      </c>
      <c r="S141" s="341">
        <f t="shared" si="184"/>
        <v>3022</v>
      </c>
      <c r="T141" s="341">
        <f t="shared" si="184"/>
        <v>4449</v>
      </c>
      <c r="U141" s="376">
        <f t="shared" si="184"/>
        <v>5677</v>
      </c>
      <c r="V141" s="376">
        <f t="shared" si="184"/>
        <v>6536</v>
      </c>
      <c r="W141" s="376">
        <f t="shared" si="184"/>
        <v>8423</v>
      </c>
      <c r="X141" s="376">
        <f t="shared" si="184"/>
        <v>7164</v>
      </c>
      <c r="Y141" s="340">
        <f t="shared" si="184"/>
        <v>6081</v>
      </c>
      <c r="Z141" s="376">
        <f t="shared" si="184"/>
        <v>5692</v>
      </c>
      <c r="AA141" s="376">
        <f t="shared" si="184"/>
        <v>5550</v>
      </c>
      <c r="AB141" s="376">
        <f t="shared" si="184"/>
        <v>6693</v>
      </c>
      <c r="AC141" s="376">
        <f t="shared" si="184"/>
        <v>9098</v>
      </c>
      <c r="AD141" s="376">
        <f t="shared" si="184"/>
        <v>11833</v>
      </c>
      <c r="AE141" s="376">
        <f t="shared" si="184"/>
        <v>13644</v>
      </c>
      <c r="AF141" s="528">
        <f t="shared" si="184"/>
        <v>17003</v>
      </c>
      <c r="AG141" s="528">
        <f t="shared" si="184"/>
        <v>18971</v>
      </c>
      <c r="AH141" s="528">
        <f t="shared" si="184"/>
        <v>19183</v>
      </c>
      <c r="AI141" s="528">
        <f t="shared" si="184"/>
        <v>18324</v>
      </c>
      <c r="AJ141" s="528">
        <f t="shared" si="184"/>
        <v>16403</v>
      </c>
      <c r="AK141" s="268">
        <f t="shared" si="184"/>
        <v>14759</v>
      </c>
      <c r="AL141" s="528">
        <f t="shared" si="184"/>
        <v>14589</v>
      </c>
      <c r="AM141" s="528">
        <f t="shared" si="184"/>
        <v>14973</v>
      </c>
      <c r="AN141" s="528">
        <f t="shared" si="184"/>
        <v>14812</v>
      </c>
      <c r="AO141" s="528">
        <f t="shared" si="184"/>
        <v>13916</v>
      </c>
      <c r="AP141" s="528">
        <f t="shared" si="184"/>
        <v>15050</v>
      </c>
      <c r="AQ141" s="528">
        <f t="shared" si="184"/>
        <v>17297</v>
      </c>
      <c r="AR141" s="528">
        <f t="shared" si="184"/>
        <v>16925</v>
      </c>
      <c r="AS141" s="528">
        <f t="shared" si="184"/>
        <v>18089</v>
      </c>
      <c r="AT141" s="528">
        <f t="shared" si="184"/>
        <v>18597</v>
      </c>
      <c r="AU141" s="528">
        <f t="shared" si="184"/>
        <v>17501</v>
      </c>
      <c r="AV141" s="528">
        <f t="shared" si="184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269">
        <v>12710</v>
      </c>
      <c r="BI141" s="269">
        <v>10630</v>
      </c>
      <c r="BJ141" s="269">
        <v>10554</v>
      </c>
      <c r="BK141" s="269">
        <v>10845</v>
      </c>
      <c r="BL141" s="269">
        <v>12994</v>
      </c>
      <c r="BM141" s="269">
        <v>12454</v>
      </c>
      <c r="BN141" s="269"/>
      <c r="BO141" s="269"/>
      <c r="BP141" s="269"/>
      <c r="BQ141" s="269"/>
      <c r="BR141" s="269"/>
      <c r="BS141" s="269"/>
      <c r="BT141" s="269"/>
      <c r="BU141" s="119">
        <f t="shared" si="183"/>
        <v>-775</v>
      </c>
      <c r="BV141" s="121">
        <f t="shared" si="183"/>
        <v>-1531</v>
      </c>
      <c r="BW141" s="121">
        <f t="shared" si="183"/>
        <v>-4276</v>
      </c>
      <c r="BX141" s="121">
        <f t="shared" si="183"/>
        <v>-5272</v>
      </c>
      <c r="BY141" s="121">
        <f t="shared" si="183"/>
        <v>-4928</v>
      </c>
      <c r="BZ141" s="121">
        <f t="shared" si="183"/>
        <v>-2609</v>
      </c>
      <c r="CA141" s="121">
        <f t="shared" si="183"/>
        <v>-1267</v>
      </c>
      <c r="CB141" s="121">
        <f t="shared" si="183"/>
        <v>-971</v>
      </c>
      <c r="CC141" s="121">
        <f t="shared" si="183"/>
        <v>-99</v>
      </c>
      <c r="CD141" s="122">
        <f t="shared" si="183"/>
        <v>-604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655">
        <v>315</v>
      </c>
      <c r="BI143" s="538">
        <v>473</v>
      </c>
      <c r="BJ143" s="538">
        <v>607</v>
      </c>
      <c r="BK143" s="538">
        <v>1563</v>
      </c>
      <c r="BL143" s="538">
        <v>2013</v>
      </c>
      <c r="BM143" s="538">
        <v>443</v>
      </c>
      <c r="BN143" s="538"/>
      <c r="BO143" s="538"/>
      <c r="BP143" s="538"/>
      <c r="BQ143" s="538"/>
      <c r="BR143" s="538"/>
      <c r="BS143" s="538"/>
      <c r="BT143" s="538"/>
      <c r="BU143" s="115">
        <f t="shared" ref="BU143:BU148" si="185">O143-C143</f>
        <v>0</v>
      </c>
      <c r="BV143" s="48">
        <f t="shared" ref="BV143:BV148" si="186">P143-D143</f>
        <v>0</v>
      </c>
      <c r="BW143" s="48">
        <f t="shared" ref="BW143:BW148" si="187">Q143-E143</f>
        <v>0</v>
      </c>
      <c r="BX143" s="48">
        <f t="shared" ref="BX143:BX148" si="188">R143-F143</f>
        <v>0</v>
      </c>
      <c r="BY143" s="48">
        <f t="shared" ref="BY143:BY148" si="189">S143-G143</f>
        <v>0</v>
      </c>
      <c r="BZ143" s="48">
        <f t="shared" ref="BZ143:BZ148" si="190">T143-H143</f>
        <v>0</v>
      </c>
      <c r="CA143" s="48">
        <f t="shared" ref="CA143:CA148" si="191">U143-I143</f>
        <v>0</v>
      </c>
      <c r="CB143" s="48">
        <f t="shared" ref="CB143:CB148" si="192">V143-J143</f>
        <v>0</v>
      </c>
      <c r="CC143" s="48">
        <f t="shared" ref="CC143:CC148" si="193">W143-K143</f>
        <v>0</v>
      </c>
      <c r="CD143" s="116">
        <f t="shared" ref="CD143:CD148" si="194">X143-L143</f>
        <v>0</v>
      </c>
    </row>
    <row r="144" spans="1:8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655">
        <v>8</v>
      </c>
      <c r="BI144" s="538">
        <v>5</v>
      </c>
      <c r="BJ144" s="538">
        <v>8</v>
      </c>
      <c r="BK144" s="538">
        <v>19</v>
      </c>
      <c r="BL144" s="538">
        <v>89</v>
      </c>
      <c r="BM144" s="538">
        <v>1166</v>
      </c>
      <c r="BN144" s="538"/>
      <c r="BO144" s="538"/>
      <c r="BP144" s="538"/>
      <c r="BQ144" s="538"/>
      <c r="BR144" s="538"/>
      <c r="BS144" s="538"/>
      <c r="BT144" s="538"/>
      <c r="BU144" s="115">
        <f t="shared" si="185"/>
        <v>0</v>
      </c>
      <c r="BV144" s="48">
        <f t="shared" si="186"/>
        <v>0</v>
      </c>
      <c r="BW144" s="48">
        <f t="shared" si="187"/>
        <v>0</v>
      </c>
      <c r="BX144" s="48">
        <f t="shared" si="188"/>
        <v>0</v>
      </c>
      <c r="BY144" s="48">
        <f t="shared" si="189"/>
        <v>0</v>
      </c>
      <c r="BZ144" s="48">
        <f t="shared" si="190"/>
        <v>0</v>
      </c>
      <c r="CA144" s="48">
        <f t="shared" si="191"/>
        <v>0</v>
      </c>
      <c r="CB144" s="48">
        <f t="shared" si="192"/>
        <v>0</v>
      </c>
      <c r="CC144" s="48">
        <f t="shared" si="193"/>
        <v>0</v>
      </c>
      <c r="CD144" s="116">
        <f t="shared" si="194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655">
        <v>36</v>
      </c>
      <c r="BI145" s="538">
        <v>49</v>
      </c>
      <c r="BJ145" s="538">
        <v>42</v>
      </c>
      <c r="BK145" s="538">
        <v>59</v>
      </c>
      <c r="BL145" s="538">
        <v>64</v>
      </c>
      <c r="BM145" s="538">
        <v>27</v>
      </c>
      <c r="BN145" s="538"/>
      <c r="BO145" s="538"/>
      <c r="BP145" s="538"/>
      <c r="BQ145" s="538"/>
      <c r="BR145" s="538"/>
      <c r="BS145" s="538"/>
      <c r="BT145" s="538"/>
      <c r="BU145" s="115">
        <f t="shared" si="185"/>
        <v>0</v>
      </c>
      <c r="BV145" s="48">
        <f t="shared" si="186"/>
        <v>0</v>
      </c>
      <c r="BW145" s="48">
        <f t="shared" si="187"/>
        <v>0</v>
      </c>
      <c r="BX145" s="48">
        <f t="shared" si="188"/>
        <v>0</v>
      </c>
      <c r="BY145" s="48">
        <f t="shared" si="189"/>
        <v>0</v>
      </c>
      <c r="BZ145" s="48">
        <f t="shared" si="190"/>
        <v>0</v>
      </c>
      <c r="CA145" s="48">
        <f t="shared" si="191"/>
        <v>0</v>
      </c>
      <c r="CB145" s="48">
        <f t="shared" si="192"/>
        <v>0</v>
      </c>
      <c r="CC145" s="48">
        <f t="shared" si="193"/>
        <v>0</v>
      </c>
      <c r="CD145" s="116">
        <f t="shared" si="194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655">
        <v>0</v>
      </c>
      <c r="BI146" s="538">
        <v>0</v>
      </c>
      <c r="BJ146" s="538">
        <v>0</v>
      </c>
      <c r="BK146" s="538">
        <v>0</v>
      </c>
      <c r="BL146" s="538">
        <v>0</v>
      </c>
      <c r="BM146" s="538">
        <v>0</v>
      </c>
      <c r="BN146" s="538"/>
      <c r="BO146" s="538"/>
      <c r="BP146" s="538"/>
      <c r="BQ146" s="538"/>
      <c r="BR146" s="538"/>
      <c r="BS146" s="538"/>
      <c r="BT146" s="538"/>
      <c r="BU146" s="115">
        <f t="shared" si="185"/>
        <v>0</v>
      </c>
      <c r="BV146" s="48">
        <f t="shared" si="186"/>
        <v>0</v>
      </c>
      <c r="BW146" s="48">
        <f t="shared" si="187"/>
        <v>0</v>
      </c>
      <c r="BX146" s="48">
        <f t="shared" si="188"/>
        <v>0</v>
      </c>
      <c r="BY146" s="48">
        <f t="shared" si="189"/>
        <v>0</v>
      </c>
      <c r="BZ146" s="48">
        <f t="shared" si="190"/>
        <v>0</v>
      </c>
      <c r="CA146" s="48">
        <f t="shared" si="191"/>
        <v>0</v>
      </c>
      <c r="CB146" s="48">
        <f t="shared" si="192"/>
        <v>0</v>
      </c>
      <c r="CC146" s="48">
        <f t="shared" si="193"/>
        <v>0</v>
      </c>
      <c r="CD146" s="116">
        <f t="shared" si="194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656">
        <v>0</v>
      </c>
      <c r="BI147" s="540">
        <v>0</v>
      </c>
      <c r="BJ147" s="540">
        <v>0</v>
      </c>
      <c r="BK147" s="540">
        <v>0</v>
      </c>
      <c r="BL147" s="540">
        <v>0</v>
      </c>
      <c r="BM147" s="540">
        <v>0</v>
      </c>
      <c r="BN147" s="540"/>
      <c r="BO147" s="540"/>
      <c r="BP147" s="540"/>
      <c r="BQ147" s="540"/>
      <c r="BR147" s="540"/>
      <c r="BS147" s="540"/>
      <c r="BT147" s="540"/>
      <c r="BU147" s="337">
        <f t="shared" si="185"/>
        <v>0</v>
      </c>
      <c r="BV147" s="338">
        <f t="shared" si="186"/>
        <v>0</v>
      </c>
      <c r="BW147" s="338">
        <f t="shared" si="187"/>
        <v>0</v>
      </c>
      <c r="BX147" s="338">
        <f t="shared" si="188"/>
        <v>0</v>
      </c>
      <c r="BY147" s="338">
        <f t="shared" si="189"/>
        <v>0</v>
      </c>
      <c r="BZ147" s="338">
        <f t="shared" si="190"/>
        <v>0</v>
      </c>
      <c r="CA147" s="338">
        <f t="shared" si="191"/>
        <v>0</v>
      </c>
      <c r="CB147" s="338">
        <f t="shared" si="192"/>
        <v>0</v>
      </c>
      <c r="CC147" s="338">
        <f t="shared" si="193"/>
        <v>0</v>
      </c>
      <c r="CD147" s="339">
        <f t="shared" si="194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556">
        <v>359</v>
      </c>
      <c r="BI148" s="376">
        <v>527</v>
      </c>
      <c r="BJ148" s="376">
        <v>657</v>
      </c>
      <c r="BK148" s="376">
        <v>1641</v>
      </c>
      <c r="BL148" s="376">
        <v>2166</v>
      </c>
      <c r="BM148" s="376">
        <v>1636</v>
      </c>
      <c r="BN148" s="376"/>
      <c r="BO148" s="376"/>
      <c r="BP148" s="376"/>
      <c r="BQ148" s="376"/>
      <c r="BR148" s="376"/>
      <c r="BS148" s="376"/>
      <c r="BT148" s="376"/>
      <c r="BU148" s="119">
        <f t="shared" si="185"/>
        <v>0</v>
      </c>
      <c r="BV148" s="121">
        <f t="shared" si="186"/>
        <v>0</v>
      </c>
      <c r="BW148" s="121">
        <f t="shared" si="187"/>
        <v>0</v>
      </c>
      <c r="BX148" s="121">
        <f t="shared" si="188"/>
        <v>0</v>
      </c>
      <c r="BY148" s="121">
        <f t="shared" si="189"/>
        <v>0</v>
      </c>
      <c r="BZ148" s="121">
        <f t="shared" si="190"/>
        <v>0</v>
      </c>
      <c r="CA148" s="121">
        <f t="shared" si="191"/>
        <v>0</v>
      </c>
      <c r="CB148" s="121">
        <f t="shared" si="192"/>
        <v>0</v>
      </c>
      <c r="CC148" s="121">
        <f t="shared" si="193"/>
        <v>0</v>
      </c>
      <c r="CD148" s="122">
        <f t="shared" si="194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  <c r="CD149" s="394"/>
    </row>
    <row r="150" spans="1:82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U150" s="394"/>
      <c r="BV150" s="394"/>
      <c r="BW150" s="394"/>
      <c r="BX150" s="394"/>
      <c r="BY150" s="394"/>
      <c r="BZ150" s="394"/>
      <c r="CA150" s="394"/>
      <c r="CB150" s="394"/>
      <c r="CC150" s="394"/>
      <c r="CD150" s="394"/>
    </row>
    <row r="151" spans="1:82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U151" s="394"/>
      <c r="BV151" s="394"/>
      <c r="BW151" s="394"/>
      <c r="BX151" s="394"/>
      <c r="BY151" s="394"/>
      <c r="BZ151" s="394"/>
      <c r="CA151" s="394"/>
      <c r="CB151" s="394"/>
      <c r="CC151" s="394"/>
      <c r="CD151" s="394"/>
    </row>
    <row r="153" spans="1:82" x14ac:dyDescent="0.25">
      <c r="B153" s="1" t="s">
        <v>27</v>
      </c>
    </row>
    <row r="154" spans="1:82" x14ac:dyDescent="0.25">
      <c r="B154" s="31" t="s">
        <v>28</v>
      </c>
    </row>
    <row r="157" spans="1:82" x14ac:dyDescent="0.25">
      <c r="B157" s="32" t="s">
        <v>26</v>
      </c>
    </row>
    <row r="158" spans="1:82" x14ac:dyDescent="0.25">
      <c r="B158" s="2" t="s">
        <v>29</v>
      </c>
    </row>
    <row r="159" spans="1:82" x14ac:dyDescent="0.25">
      <c r="B159" s="2" t="s">
        <v>30</v>
      </c>
    </row>
    <row r="160" spans="1:82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V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CD158"/>
  <sheetViews>
    <sheetView tabSelected="1" zoomScale="70" zoomScaleNormal="70" workbookViewId="0">
      <pane xSplit="2" ySplit="8" topLeftCell="BE9" activePane="bottomRight" state="frozen"/>
      <selection pane="topRight" activeCell="C1" sqref="C1"/>
      <selection pane="bottomLeft" activeCell="A9" sqref="A9"/>
      <selection pane="bottomRight" activeCell="BO20" sqref="BO20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72" width="15.42578125" style="2" customWidth="1"/>
    <col min="73" max="73" width="13.85546875" style="2" bestFit="1" customWidth="1"/>
    <col min="74" max="74" width="15.7109375" style="2" bestFit="1" customWidth="1"/>
    <col min="75" max="76" width="14.85546875" style="2" bestFit="1" customWidth="1"/>
    <col min="77" max="77" width="14.42578125" style="2" bestFit="1" customWidth="1"/>
    <col min="78" max="78" width="14.85546875" style="2" bestFit="1" customWidth="1"/>
    <col min="79" max="79" width="14.42578125" style="2" bestFit="1" customWidth="1"/>
    <col min="80" max="81" width="14.42578125" style="2" customWidth="1"/>
    <col min="82" max="82" width="14.425781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7"/>
      <c r="CB1" s="37"/>
      <c r="CC1" s="37"/>
      <c r="CD1" s="37"/>
    </row>
    <row r="2" spans="1:82" ht="27.6" customHeight="1" thickTop="1" thickBot="1" x14ac:dyDescent="0.3">
      <c r="B2" s="5" t="s">
        <v>0</v>
      </c>
      <c r="C2" s="666" t="s">
        <v>54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6" t="s">
        <v>66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8" t="s">
        <v>72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649"/>
      <c r="BG5" s="649"/>
      <c r="BH5" s="649"/>
      <c r="BI5" s="649"/>
      <c r="BJ5" s="649"/>
      <c r="BK5" s="64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500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4"/>
      <c r="CB7" s="24"/>
      <c r="CC7" s="24"/>
      <c r="CD7" s="24"/>
    </row>
    <row r="8" spans="1:82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59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20" t="s">
        <v>13</v>
      </c>
      <c r="CB8" s="320" t="s">
        <v>4</v>
      </c>
      <c r="CC8" s="320" t="s">
        <v>5</v>
      </c>
      <c r="CD8" s="320" t="s">
        <v>6</v>
      </c>
    </row>
    <row r="9" spans="1:82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4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571">
        <v>244268</v>
      </c>
      <c r="BI10" s="626">
        <v>246092</v>
      </c>
      <c r="BJ10" s="415">
        <v>244717</v>
      </c>
      <c r="BK10" s="415">
        <v>245130</v>
      </c>
      <c r="BL10" s="415">
        <v>245672</v>
      </c>
      <c r="BM10" s="415">
        <v>244879</v>
      </c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2863</v>
      </c>
      <c r="BV10" s="136">
        <f t="shared" si="0"/>
        <v>3236</v>
      </c>
      <c r="BW10" s="136">
        <f t="shared" si="0"/>
        <v>3473</v>
      </c>
      <c r="BX10" s="136">
        <f t="shared" si="0"/>
        <v>3177</v>
      </c>
      <c r="BY10" s="136">
        <f t="shared" si="0"/>
        <v>3210</v>
      </c>
      <c r="BZ10" s="136">
        <f t="shared" si="0"/>
        <v>2480</v>
      </c>
      <c r="CA10" s="136">
        <f t="shared" si="0"/>
        <v>2057</v>
      </c>
      <c r="CB10" s="136">
        <f t="shared" si="0"/>
        <v>1317</v>
      </c>
      <c r="CC10" s="136">
        <f t="shared" si="0"/>
        <v>894</v>
      </c>
      <c r="CD10" s="172">
        <f t="shared" si="0"/>
        <v>2325</v>
      </c>
    </row>
    <row r="11" spans="1:82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571">
        <v>34252</v>
      </c>
      <c r="BI11" s="626">
        <v>34494</v>
      </c>
      <c r="BJ11" s="415">
        <v>34646</v>
      </c>
      <c r="BK11" s="415">
        <v>35051</v>
      </c>
      <c r="BL11" s="415">
        <v>35562</v>
      </c>
      <c r="BM11" s="415">
        <v>35787</v>
      </c>
      <c r="BN11" s="415"/>
      <c r="BO11" s="415"/>
      <c r="BP11" s="415"/>
      <c r="BQ11" s="415"/>
      <c r="BR11" s="415"/>
      <c r="BS11" s="415"/>
      <c r="BT11" s="415"/>
      <c r="BU11" s="323">
        <f t="shared" si="0"/>
        <v>-737</v>
      </c>
      <c r="BV11" s="136">
        <f t="shared" si="0"/>
        <v>-766</v>
      </c>
      <c r="BW11" s="136">
        <f t="shared" si="0"/>
        <v>-934</v>
      </c>
      <c r="BX11" s="136">
        <f t="shared" si="0"/>
        <v>-576</v>
      </c>
      <c r="BY11" s="136">
        <f t="shared" si="0"/>
        <v>-465</v>
      </c>
      <c r="BZ11" s="136">
        <f t="shared" si="0"/>
        <v>556</v>
      </c>
      <c r="CA11" s="136">
        <f t="shared" si="0"/>
        <v>520</v>
      </c>
      <c r="CB11" s="136">
        <f t="shared" si="0"/>
        <v>814</v>
      </c>
      <c r="CC11" s="136">
        <f t="shared" si="0"/>
        <v>-192</v>
      </c>
      <c r="CD11" s="172">
        <f t="shared" si="0"/>
        <v>1329</v>
      </c>
    </row>
    <row r="12" spans="1:82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571">
        <v>24204</v>
      </c>
      <c r="BI12" s="626">
        <v>24493</v>
      </c>
      <c r="BJ12" s="415">
        <v>24470</v>
      </c>
      <c r="BK12" s="415">
        <v>24402</v>
      </c>
      <c r="BL12" s="415">
        <v>24390</v>
      </c>
      <c r="BM12" s="415">
        <v>24378</v>
      </c>
      <c r="BN12" s="415"/>
      <c r="BO12" s="415"/>
      <c r="BP12" s="415"/>
      <c r="BQ12" s="415"/>
      <c r="BR12" s="415"/>
      <c r="BS12" s="415"/>
      <c r="BT12" s="415"/>
      <c r="BU12" s="323">
        <f t="shared" si="0"/>
        <v>-70</v>
      </c>
      <c r="BV12" s="136">
        <f t="shared" si="0"/>
        <v>-137</v>
      </c>
      <c r="BW12" s="136">
        <f t="shared" si="0"/>
        <v>-109</v>
      </c>
      <c r="BX12" s="136">
        <f t="shared" si="0"/>
        <v>-1</v>
      </c>
      <c r="BY12" s="136">
        <f t="shared" si="0"/>
        <v>47</v>
      </c>
      <c r="BZ12" s="136">
        <f t="shared" si="0"/>
        <v>76</v>
      </c>
      <c r="CA12" s="136">
        <f t="shared" si="0"/>
        <v>140</v>
      </c>
      <c r="CB12" s="136">
        <f t="shared" si="0"/>
        <v>48</v>
      </c>
      <c r="CC12" s="136">
        <f t="shared" si="0"/>
        <v>-145</v>
      </c>
      <c r="CD12" s="172">
        <f t="shared" si="0"/>
        <v>62</v>
      </c>
    </row>
    <row r="13" spans="1:82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571">
        <v>3836</v>
      </c>
      <c r="BI13" s="626">
        <v>3904</v>
      </c>
      <c r="BJ13" s="415">
        <v>3886</v>
      </c>
      <c r="BK13" s="415">
        <v>3894</v>
      </c>
      <c r="BL13" s="415">
        <v>3858</v>
      </c>
      <c r="BM13" s="415">
        <v>3882</v>
      </c>
      <c r="BN13" s="415"/>
      <c r="BO13" s="415"/>
      <c r="BP13" s="415"/>
      <c r="BQ13" s="415"/>
      <c r="BR13" s="415"/>
      <c r="BS13" s="415"/>
      <c r="BT13" s="415"/>
      <c r="BU13" s="323">
        <f t="shared" si="0"/>
        <v>2</v>
      </c>
      <c r="BV13" s="136">
        <f t="shared" si="0"/>
        <v>-30</v>
      </c>
      <c r="BW13" s="136">
        <f t="shared" si="0"/>
        <v>-5</v>
      </c>
      <c r="BX13" s="136">
        <f t="shared" si="0"/>
        <v>-7</v>
      </c>
      <c r="BY13" s="136">
        <f t="shared" si="0"/>
        <v>60</v>
      </c>
      <c r="BZ13" s="136">
        <f t="shared" si="0"/>
        <v>-13</v>
      </c>
      <c r="CA13" s="136">
        <f t="shared" si="0"/>
        <v>49</v>
      </c>
      <c r="CB13" s="136">
        <f t="shared" si="0"/>
        <v>32</v>
      </c>
      <c r="CC13" s="136">
        <f t="shared" si="0"/>
        <v>-71</v>
      </c>
      <c r="CD13" s="172">
        <f t="shared" si="0"/>
        <v>51</v>
      </c>
    </row>
    <row r="14" spans="1:82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571">
        <v>322</v>
      </c>
      <c r="BI14" s="626">
        <v>336</v>
      </c>
      <c r="BJ14" s="415">
        <v>339</v>
      </c>
      <c r="BK14" s="415">
        <v>351</v>
      </c>
      <c r="BL14" s="415">
        <v>346</v>
      </c>
      <c r="BM14" s="415">
        <v>348</v>
      </c>
      <c r="BN14" s="415"/>
      <c r="BO14" s="415"/>
      <c r="BP14" s="415"/>
      <c r="BQ14" s="415"/>
      <c r="BR14" s="415"/>
      <c r="BS14" s="415"/>
      <c r="BT14" s="415"/>
      <c r="BU14" s="323">
        <f t="shared" si="0"/>
        <v>-46</v>
      </c>
      <c r="BV14" s="136">
        <f t="shared" si="0"/>
        <v>13</v>
      </c>
      <c r="BW14" s="136">
        <f t="shared" si="0"/>
        <v>-6</v>
      </c>
      <c r="BX14" s="136">
        <f t="shared" si="0"/>
        <v>-158</v>
      </c>
      <c r="BY14" s="136">
        <f t="shared" si="0"/>
        <v>179</v>
      </c>
      <c r="BZ14" s="136">
        <f t="shared" si="0"/>
        <v>-2</v>
      </c>
      <c r="CA14" s="136">
        <f t="shared" si="0"/>
        <v>28</v>
      </c>
      <c r="CB14" s="136">
        <f t="shared" si="0"/>
        <v>22</v>
      </c>
      <c r="CC14" s="136">
        <f t="shared" si="0"/>
        <v>-200</v>
      </c>
      <c r="CD14" s="172">
        <f t="shared" si="0"/>
        <v>204</v>
      </c>
    </row>
    <row r="15" spans="1:82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572">
        <v>306882</v>
      </c>
      <c r="BI15" s="585">
        <v>309319</v>
      </c>
      <c r="BJ15" s="400">
        <v>308058</v>
      </c>
      <c r="BK15" s="400">
        <v>308828</v>
      </c>
      <c r="BL15" s="400">
        <v>309828</v>
      </c>
      <c r="BM15" s="400">
        <v>309274</v>
      </c>
      <c r="BN15" s="400"/>
      <c r="BO15" s="400"/>
      <c r="BP15" s="400"/>
      <c r="BQ15" s="400"/>
      <c r="BR15" s="400"/>
      <c r="BS15" s="400"/>
      <c r="BT15" s="400"/>
      <c r="BU15" s="324">
        <f t="shared" si="0"/>
        <v>2012</v>
      </c>
      <c r="BV15" s="140">
        <f t="shared" si="0"/>
        <v>2316</v>
      </c>
      <c r="BW15" s="140">
        <f t="shared" si="0"/>
        <v>2419</v>
      </c>
      <c r="BX15" s="140">
        <f t="shared" si="0"/>
        <v>2435</v>
      </c>
      <c r="BY15" s="140">
        <f t="shared" si="0"/>
        <v>3031</v>
      </c>
      <c r="BZ15" s="140">
        <f t="shared" si="0"/>
        <v>3097</v>
      </c>
      <c r="CA15" s="140">
        <f t="shared" si="0"/>
        <v>2794</v>
      </c>
      <c r="CB15" s="140">
        <f t="shared" si="0"/>
        <v>2233</v>
      </c>
      <c r="CC15" s="140">
        <f t="shared" si="0"/>
        <v>286</v>
      </c>
      <c r="CD15" s="167">
        <f t="shared" si="0"/>
        <v>3971</v>
      </c>
    </row>
    <row r="16" spans="1:82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573"/>
      <c r="BI16" s="627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574">
        <v>41261</v>
      </c>
      <c r="BI17" s="628">
        <v>42627</v>
      </c>
      <c r="BJ17" s="401">
        <v>46480</v>
      </c>
      <c r="BK17" s="401">
        <v>46832</v>
      </c>
      <c r="BL17" s="401">
        <v>47066</v>
      </c>
      <c r="BM17" s="401">
        <v>50154</v>
      </c>
      <c r="BN17" s="401"/>
      <c r="BO17" s="401"/>
      <c r="BP17" s="401"/>
      <c r="BQ17" s="401"/>
      <c r="BR17" s="401"/>
      <c r="BS17" s="401"/>
      <c r="BT17" s="401"/>
      <c r="BU17" s="325">
        <f t="shared" ref="BU17:CD22" si="5">O17-C17</f>
        <v>3419</v>
      </c>
      <c r="BV17" s="142">
        <f t="shared" si="5"/>
        <v>-447</v>
      </c>
      <c r="BW17" s="142">
        <f t="shared" si="5"/>
        <v>-3226</v>
      </c>
      <c r="BX17" s="142">
        <f t="shared" si="5"/>
        <v>-2994</v>
      </c>
      <c r="BY17" s="142">
        <f t="shared" si="5"/>
        <v>-3100</v>
      </c>
      <c r="BZ17" s="142">
        <f t="shared" si="5"/>
        <v>-2599</v>
      </c>
      <c r="CA17" s="142">
        <f t="shared" si="5"/>
        <v>-1200</v>
      </c>
      <c r="CB17" s="142">
        <f t="shared" si="5"/>
        <v>-599</v>
      </c>
      <c r="CC17" s="142">
        <f t="shared" si="5"/>
        <v>1383</v>
      </c>
      <c r="CD17" s="166">
        <f t="shared" si="5"/>
        <v>-2215</v>
      </c>
    </row>
    <row r="18" spans="1:82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574">
        <v>15672</v>
      </c>
      <c r="BI18" s="628">
        <v>17492</v>
      </c>
      <c r="BJ18" s="401">
        <v>17181</v>
      </c>
      <c r="BK18" s="401">
        <v>19524</v>
      </c>
      <c r="BL18" s="401">
        <v>17016</v>
      </c>
      <c r="BM18" s="401">
        <v>18542</v>
      </c>
      <c r="BN18" s="401"/>
      <c r="BO18" s="401"/>
      <c r="BP18" s="401"/>
      <c r="BQ18" s="401"/>
      <c r="BR18" s="401"/>
      <c r="BS18" s="401"/>
      <c r="BT18" s="401"/>
      <c r="BU18" s="325">
        <f t="shared" si="5"/>
        <v>1048</v>
      </c>
      <c r="BV18" s="142">
        <f t="shared" si="5"/>
        <v>866</v>
      </c>
      <c r="BW18" s="142">
        <f t="shared" si="5"/>
        <v>-1985</v>
      </c>
      <c r="BX18" s="142">
        <f t="shared" si="5"/>
        <v>-986</v>
      </c>
      <c r="BY18" s="142">
        <f t="shared" si="5"/>
        <v>-828</v>
      </c>
      <c r="BZ18" s="142">
        <f t="shared" si="5"/>
        <v>-824</v>
      </c>
      <c r="CA18" s="142">
        <f t="shared" si="5"/>
        <v>-411</v>
      </c>
      <c r="CB18" s="142">
        <f t="shared" si="5"/>
        <v>-113</v>
      </c>
      <c r="CC18" s="142">
        <f t="shared" si="5"/>
        <v>-460</v>
      </c>
      <c r="CD18" s="166">
        <f t="shared" si="5"/>
        <v>-1015</v>
      </c>
    </row>
    <row r="19" spans="1:82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574">
        <v>3570</v>
      </c>
      <c r="BI19" s="628">
        <v>3375</v>
      </c>
      <c r="BJ19" s="401">
        <v>3843</v>
      </c>
      <c r="BK19" s="401">
        <v>3625</v>
      </c>
      <c r="BL19" s="401">
        <v>3646</v>
      </c>
      <c r="BM19" s="401">
        <v>4047</v>
      </c>
      <c r="BN19" s="401"/>
      <c r="BO19" s="401"/>
      <c r="BP19" s="401"/>
      <c r="BQ19" s="401"/>
      <c r="BR19" s="401"/>
      <c r="BS19" s="401"/>
      <c r="BT19" s="401"/>
      <c r="BU19" s="325">
        <f t="shared" si="5"/>
        <v>786</v>
      </c>
      <c r="BV19" s="142">
        <f t="shared" si="5"/>
        <v>1793</v>
      </c>
      <c r="BW19" s="142">
        <f t="shared" si="5"/>
        <v>1009</v>
      </c>
      <c r="BX19" s="142">
        <f t="shared" si="5"/>
        <v>663</v>
      </c>
      <c r="BY19" s="142">
        <f t="shared" si="5"/>
        <v>330</v>
      </c>
      <c r="BZ19" s="142">
        <f t="shared" si="5"/>
        <v>354</v>
      </c>
      <c r="CA19" s="142">
        <f t="shared" si="5"/>
        <v>535</v>
      </c>
      <c r="CB19" s="142">
        <f t="shared" si="5"/>
        <v>351</v>
      </c>
      <c r="CC19" s="142">
        <f t="shared" si="5"/>
        <v>314</v>
      </c>
      <c r="CD19" s="166">
        <f t="shared" si="5"/>
        <v>159</v>
      </c>
    </row>
    <row r="20" spans="1:82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574">
        <v>0</v>
      </c>
      <c r="BI20" s="628">
        <v>0</v>
      </c>
      <c r="BJ20" s="401">
        <v>0</v>
      </c>
      <c r="BK20" s="401">
        <v>0</v>
      </c>
      <c r="BL20" s="401">
        <v>0</v>
      </c>
      <c r="BM20" s="401">
        <v>0</v>
      </c>
      <c r="BN20" s="401"/>
      <c r="BO20" s="401"/>
      <c r="BP20" s="401"/>
      <c r="BQ20" s="401"/>
      <c r="BR20" s="401"/>
      <c r="BS20" s="401"/>
      <c r="BT20" s="401"/>
      <c r="BU20" s="325">
        <f t="shared" si="5"/>
        <v>0</v>
      </c>
      <c r="BV20" s="142">
        <f t="shared" si="5"/>
        <v>0</v>
      </c>
      <c r="BW20" s="142">
        <f t="shared" si="5"/>
        <v>0</v>
      </c>
      <c r="BX20" s="142">
        <f t="shared" si="5"/>
        <v>0</v>
      </c>
      <c r="BY20" s="142">
        <f t="shared" si="5"/>
        <v>0</v>
      </c>
      <c r="BZ20" s="142">
        <f t="shared" si="5"/>
        <v>0</v>
      </c>
      <c r="CA20" s="142">
        <f t="shared" si="5"/>
        <v>0</v>
      </c>
      <c r="CB20" s="142">
        <f t="shared" si="5"/>
        <v>0</v>
      </c>
      <c r="CC20" s="142">
        <f t="shared" si="5"/>
        <v>0</v>
      </c>
      <c r="CD20" s="166">
        <f t="shared" si="5"/>
        <v>0</v>
      </c>
    </row>
    <row r="21" spans="1:82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574">
        <v>0</v>
      </c>
      <c r="BI21" s="628">
        <v>0</v>
      </c>
      <c r="BJ21" s="401">
        <v>0</v>
      </c>
      <c r="BK21" s="401">
        <v>0</v>
      </c>
      <c r="BL21" s="401">
        <v>0</v>
      </c>
      <c r="BM21" s="401">
        <v>0</v>
      </c>
      <c r="BN21" s="401"/>
      <c r="BO21" s="401"/>
      <c r="BP21" s="401"/>
      <c r="BQ21" s="401"/>
      <c r="BR21" s="401"/>
      <c r="BS21" s="401"/>
      <c r="BT21" s="401"/>
      <c r="BU21" s="325">
        <f t="shared" si="5"/>
        <v>0</v>
      </c>
      <c r="BV21" s="142">
        <f t="shared" si="5"/>
        <v>0</v>
      </c>
      <c r="BW21" s="142">
        <f t="shared" si="5"/>
        <v>0</v>
      </c>
      <c r="BX21" s="142">
        <f t="shared" si="5"/>
        <v>0</v>
      </c>
      <c r="BY21" s="142">
        <f t="shared" si="5"/>
        <v>0</v>
      </c>
      <c r="BZ21" s="142">
        <f t="shared" si="5"/>
        <v>0</v>
      </c>
      <c r="CA21" s="142">
        <f t="shared" si="5"/>
        <v>0</v>
      </c>
      <c r="CB21" s="142">
        <f t="shared" si="5"/>
        <v>0</v>
      </c>
      <c r="CC21" s="142">
        <f t="shared" si="5"/>
        <v>0</v>
      </c>
      <c r="CD21" s="166">
        <f t="shared" si="5"/>
        <v>0</v>
      </c>
    </row>
    <row r="22" spans="1:82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574">
        <v>60503</v>
      </c>
      <c r="BI22" s="628">
        <v>63494</v>
      </c>
      <c r="BJ22" s="401">
        <v>67504</v>
      </c>
      <c r="BK22" s="401">
        <v>69981</v>
      </c>
      <c r="BL22" s="401">
        <v>67728</v>
      </c>
      <c r="BM22" s="401">
        <v>72743</v>
      </c>
      <c r="BN22" s="401"/>
      <c r="BO22" s="401"/>
      <c r="BP22" s="401"/>
      <c r="BQ22" s="401"/>
      <c r="BR22" s="401"/>
      <c r="BS22" s="401"/>
      <c r="BT22" s="401"/>
      <c r="BU22" s="325">
        <f t="shared" si="5"/>
        <v>5253</v>
      </c>
      <c r="BV22" s="142">
        <f t="shared" si="5"/>
        <v>2212</v>
      </c>
      <c r="BW22" s="142">
        <f t="shared" si="5"/>
        <v>-4202</v>
      </c>
      <c r="BX22" s="142">
        <f t="shared" si="5"/>
        <v>-3317</v>
      </c>
      <c r="BY22" s="142">
        <f t="shared" si="5"/>
        <v>-3598</v>
      </c>
      <c r="BZ22" s="142">
        <f t="shared" si="5"/>
        <v>-3069</v>
      </c>
      <c r="CA22" s="142">
        <f t="shared" si="5"/>
        <v>-1076</v>
      </c>
      <c r="CB22" s="142">
        <f t="shared" si="5"/>
        <v>-361</v>
      </c>
      <c r="CC22" s="142">
        <f t="shared" si="5"/>
        <v>1237</v>
      </c>
      <c r="CD22" s="166">
        <f t="shared" si="5"/>
        <v>-3071</v>
      </c>
    </row>
    <row r="23" spans="1:82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574"/>
      <c r="BI23" s="628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574">
        <v>13295</v>
      </c>
      <c r="BI24" s="628">
        <v>15635</v>
      </c>
      <c r="BJ24" s="401">
        <v>17584</v>
      </c>
      <c r="BK24" s="401">
        <v>16743</v>
      </c>
      <c r="BL24" s="401">
        <v>16596</v>
      </c>
      <c r="BM24" s="401">
        <v>16115</v>
      </c>
      <c r="BN24" s="401"/>
      <c r="BO24" s="401"/>
      <c r="BP24" s="401"/>
      <c r="BQ24" s="401"/>
      <c r="BR24" s="401"/>
      <c r="BS24" s="401"/>
      <c r="BT24" s="401"/>
      <c r="BU24" s="325">
        <f t="shared" ref="BU24:CD29" si="8">O24-C24</f>
        <v>115</v>
      </c>
      <c r="BV24" s="142">
        <f t="shared" si="8"/>
        <v>-3711</v>
      </c>
      <c r="BW24" s="142">
        <f t="shared" si="8"/>
        <v>-3238</v>
      </c>
      <c r="BX24" s="142">
        <f t="shared" si="8"/>
        <v>-1864</v>
      </c>
      <c r="BY24" s="142">
        <f t="shared" si="8"/>
        <v>-2727</v>
      </c>
      <c r="BZ24" s="142">
        <f t="shared" si="8"/>
        <v>-2568</v>
      </c>
      <c r="CA24" s="142">
        <f t="shared" si="8"/>
        <v>-2108</v>
      </c>
      <c r="CB24" s="142">
        <f t="shared" si="8"/>
        <v>-2257</v>
      </c>
      <c r="CC24" s="142">
        <f t="shared" si="8"/>
        <v>-1413</v>
      </c>
      <c r="CD24" s="166">
        <f t="shared" si="8"/>
        <v>-4352</v>
      </c>
    </row>
    <row r="25" spans="1:82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574">
        <v>3227</v>
      </c>
      <c r="BI25" s="628">
        <v>4510</v>
      </c>
      <c r="BJ25" s="401">
        <v>3675</v>
      </c>
      <c r="BK25" s="401">
        <v>4563</v>
      </c>
      <c r="BL25" s="401">
        <v>3255</v>
      </c>
      <c r="BM25" s="401">
        <v>3896</v>
      </c>
      <c r="BN25" s="401"/>
      <c r="BO25" s="401"/>
      <c r="BP25" s="401"/>
      <c r="BQ25" s="401"/>
      <c r="BR25" s="401"/>
      <c r="BS25" s="401"/>
      <c r="BT25" s="401"/>
      <c r="BU25" s="325">
        <f t="shared" si="8"/>
        <v>742</v>
      </c>
      <c r="BV25" s="142">
        <f t="shared" si="8"/>
        <v>-197</v>
      </c>
      <c r="BW25" s="142">
        <f t="shared" si="8"/>
        <v>-1249</v>
      </c>
      <c r="BX25" s="142">
        <f t="shared" si="8"/>
        <v>-435</v>
      </c>
      <c r="BY25" s="142">
        <f t="shared" si="8"/>
        <v>-292</v>
      </c>
      <c r="BZ25" s="142">
        <f t="shared" si="8"/>
        <v>-200</v>
      </c>
      <c r="CA25" s="142">
        <f t="shared" si="8"/>
        <v>-90</v>
      </c>
      <c r="CB25" s="142">
        <f t="shared" si="8"/>
        <v>-171</v>
      </c>
      <c r="CC25" s="142">
        <f t="shared" si="8"/>
        <v>-314</v>
      </c>
      <c r="CD25" s="166">
        <f t="shared" si="8"/>
        <v>-752</v>
      </c>
    </row>
    <row r="26" spans="1:82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574">
        <v>1795</v>
      </c>
      <c r="BI26" s="628">
        <v>1800</v>
      </c>
      <c r="BJ26" s="401">
        <v>2206</v>
      </c>
      <c r="BK26" s="401">
        <v>1959</v>
      </c>
      <c r="BL26" s="401">
        <v>1834</v>
      </c>
      <c r="BM26" s="401">
        <v>1920</v>
      </c>
      <c r="BN26" s="401"/>
      <c r="BO26" s="401"/>
      <c r="BP26" s="401"/>
      <c r="BQ26" s="401"/>
      <c r="BR26" s="401"/>
      <c r="BS26" s="401"/>
      <c r="BT26" s="401"/>
      <c r="BU26" s="325">
        <f t="shared" si="8"/>
        <v>407</v>
      </c>
      <c r="BV26" s="142">
        <f t="shared" si="8"/>
        <v>573</v>
      </c>
      <c r="BW26" s="142">
        <f t="shared" si="8"/>
        <v>-415</v>
      </c>
      <c r="BX26" s="142">
        <f t="shared" si="8"/>
        <v>-258</v>
      </c>
      <c r="BY26" s="142">
        <f t="shared" si="8"/>
        <v>-450</v>
      </c>
      <c r="BZ26" s="142">
        <f t="shared" si="8"/>
        <v>-303</v>
      </c>
      <c r="CA26" s="142">
        <f t="shared" si="8"/>
        <v>-196</v>
      </c>
      <c r="CB26" s="142">
        <f t="shared" si="8"/>
        <v>-230</v>
      </c>
      <c r="CC26" s="142">
        <f t="shared" si="8"/>
        <v>-253</v>
      </c>
      <c r="CD26" s="166">
        <f t="shared" si="8"/>
        <v>-103</v>
      </c>
    </row>
    <row r="27" spans="1:82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574"/>
      <c r="BI27" s="628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8"/>
        <v>0</v>
      </c>
      <c r="BV27" s="142">
        <f t="shared" si="8"/>
        <v>0</v>
      </c>
      <c r="BW27" s="142">
        <f t="shared" si="8"/>
        <v>0</v>
      </c>
      <c r="BX27" s="142">
        <f t="shared" si="8"/>
        <v>0</v>
      </c>
      <c r="BY27" s="142">
        <f t="shared" si="8"/>
        <v>0</v>
      </c>
      <c r="BZ27" s="142">
        <f t="shared" si="8"/>
        <v>0</v>
      </c>
      <c r="CA27" s="142">
        <f t="shared" si="8"/>
        <v>0</v>
      </c>
      <c r="CB27" s="142">
        <f t="shared" si="8"/>
        <v>0</v>
      </c>
      <c r="CC27" s="142">
        <f t="shared" si="8"/>
        <v>0</v>
      </c>
      <c r="CD27" s="166">
        <f t="shared" si="8"/>
        <v>0</v>
      </c>
    </row>
    <row r="28" spans="1:82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574"/>
      <c r="BI28" s="628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8"/>
        <v>0</v>
      </c>
      <c r="BV28" s="142">
        <f t="shared" si="8"/>
        <v>0</v>
      </c>
      <c r="BW28" s="142">
        <f t="shared" si="8"/>
        <v>0</v>
      </c>
      <c r="BX28" s="142">
        <f t="shared" si="8"/>
        <v>0</v>
      </c>
      <c r="BY28" s="142">
        <f t="shared" si="8"/>
        <v>0</v>
      </c>
      <c r="BZ28" s="142">
        <f t="shared" si="8"/>
        <v>0</v>
      </c>
      <c r="CA28" s="142">
        <f t="shared" si="8"/>
        <v>0</v>
      </c>
      <c r="CB28" s="142">
        <f t="shared" si="8"/>
        <v>0</v>
      </c>
      <c r="CC28" s="142">
        <f t="shared" si="8"/>
        <v>0</v>
      </c>
      <c r="CD28" s="166">
        <f t="shared" si="8"/>
        <v>0</v>
      </c>
    </row>
    <row r="29" spans="1:82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574">
        <v>18317</v>
      </c>
      <c r="BI29" s="628">
        <v>21945</v>
      </c>
      <c r="BJ29" s="401">
        <v>23465</v>
      </c>
      <c r="BK29" s="401">
        <v>23265</v>
      </c>
      <c r="BL29" s="401">
        <v>21685</v>
      </c>
      <c r="BM29" s="401">
        <v>21931</v>
      </c>
      <c r="BN29" s="401"/>
      <c r="BO29" s="401"/>
      <c r="BP29" s="401"/>
      <c r="BQ29" s="401"/>
      <c r="BR29" s="401"/>
      <c r="BS29" s="401"/>
      <c r="BT29" s="401"/>
      <c r="BU29" s="325">
        <f t="shared" si="8"/>
        <v>1264</v>
      </c>
      <c r="BV29" s="142">
        <f t="shared" si="8"/>
        <v>-3335</v>
      </c>
      <c r="BW29" s="142">
        <f t="shared" si="8"/>
        <v>-4902</v>
      </c>
      <c r="BX29" s="142">
        <f t="shared" si="8"/>
        <v>-2557</v>
      </c>
      <c r="BY29" s="142">
        <f t="shared" si="8"/>
        <v>-3469</v>
      </c>
      <c r="BZ29" s="142">
        <f t="shared" si="8"/>
        <v>-3071</v>
      </c>
      <c r="CA29" s="142">
        <f t="shared" si="8"/>
        <v>-2394</v>
      </c>
      <c r="CB29" s="142">
        <f t="shared" si="8"/>
        <v>-2658</v>
      </c>
      <c r="CC29" s="142">
        <f t="shared" si="8"/>
        <v>-1980</v>
      </c>
      <c r="CD29" s="166">
        <f t="shared" si="8"/>
        <v>-5207</v>
      </c>
    </row>
    <row r="30" spans="1:82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574"/>
      <c r="BI30" s="628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574">
        <v>5230</v>
      </c>
      <c r="BI31" s="628">
        <v>5231</v>
      </c>
      <c r="BJ31" s="401">
        <v>7174</v>
      </c>
      <c r="BK31" s="401">
        <v>7925</v>
      </c>
      <c r="BL31" s="401">
        <v>8443</v>
      </c>
      <c r="BM31" s="401">
        <v>10092</v>
      </c>
      <c r="BN31" s="401"/>
      <c r="BO31" s="401"/>
      <c r="BP31" s="401"/>
      <c r="BQ31" s="401"/>
      <c r="BR31" s="401"/>
      <c r="BS31" s="401"/>
      <c r="BT31" s="401"/>
      <c r="BU31" s="325">
        <f t="shared" ref="BU31:CD36" si="11">O31-C31</f>
        <v>609</v>
      </c>
      <c r="BV31" s="142">
        <f t="shared" si="11"/>
        <v>-420</v>
      </c>
      <c r="BW31" s="142">
        <f t="shared" si="11"/>
        <v>-3073</v>
      </c>
      <c r="BX31" s="142">
        <f t="shared" si="11"/>
        <v>-2353</v>
      </c>
      <c r="BY31" s="142">
        <f t="shared" si="11"/>
        <v>-1328</v>
      </c>
      <c r="BZ31" s="142">
        <f t="shared" si="11"/>
        <v>-1739</v>
      </c>
      <c r="CA31" s="142">
        <f t="shared" si="11"/>
        <v>-1342</v>
      </c>
      <c r="CB31" s="142">
        <f t="shared" si="11"/>
        <v>-1303</v>
      </c>
      <c r="CC31" s="142">
        <f t="shared" si="11"/>
        <v>-970</v>
      </c>
      <c r="CD31" s="166">
        <f t="shared" si="11"/>
        <v>-1209</v>
      </c>
    </row>
    <row r="32" spans="1:82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574">
        <v>1574</v>
      </c>
      <c r="BI32" s="628">
        <v>2081</v>
      </c>
      <c r="BJ32" s="401">
        <v>2795</v>
      </c>
      <c r="BK32" s="401">
        <v>2719</v>
      </c>
      <c r="BL32" s="401">
        <v>2220</v>
      </c>
      <c r="BM32" s="401">
        <v>2670</v>
      </c>
      <c r="BN32" s="401"/>
      <c r="BO32" s="401"/>
      <c r="BP32" s="401"/>
      <c r="BQ32" s="401"/>
      <c r="BR32" s="401"/>
      <c r="BS32" s="401"/>
      <c r="BT32" s="401"/>
      <c r="BU32" s="325">
        <f t="shared" si="11"/>
        <v>169</v>
      </c>
      <c r="BV32" s="142">
        <f t="shared" si="11"/>
        <v>571</v>
      </c>
      <c r="BW32" s="142">
        <f t="shared" si="11"/>
        <v>-551</v>
      </c>
      <c r="BX32" s="142">
        <f t="shared" si="11"/>
        <v>-330</v>
      </c>
      <c r="BY32" s="142">
        <f t="shared" si="11"/>
        <v>-323</v>
      </c>
      <c r="BZ32" s="142">
        <f t="shared" si="11"/>
        <v>-185</v>
      </c>
      <c r="CA32" s="142">
        <f t="shared" si="11"/>
        <v>-174</v>
      </c>
      <c r="CB32" s="142">
        <f t="shared" si="11"/>
        <v>-100</v>
      </c>
      <c r="CC32" s="142">
        <f t="shared" si="11"/>
        <v>-171</v>
      </c>
      <c r="CD32" s="166">
        <f t="shared" si="11"/>
        <v>-352</v>
      </c>
    </row>
    <row r="33" spans="1:82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574">
        <v>457</v>
      </c>
      <c r="BI33" s="628">
        <v>425</v>
      </c>
      <c r="BJ33" s="401">
        <v>553</v>
      </c>
      <c r="BK33" s="401">
        <v>645</v>
      </c>
      <c r="BL33" s="401">
        <v>656</v>
      </c>
      <c r="BM33" s="401">
        <v>796</v>
      </c>
      <c r="BN33" s="401"/>
      <c r="BO33" s="401"/>
      <c r="BP33" s="401"/>
      <c r="BQ33" s="401"/>
      <c r="BR33" s="401"/>
      <c r="BS33" s="401"/>
      <c r="BT33" s="401"/>
      <c r="BU33" s="325">
        <f t="shared" si="11"/>
        <v>250</v>
      </c>
      <c r="BV33" s="142">
        <f t="shared" si="11"/>
        <v>700</v>
      </c>
      <c r="BW33" s="142">
        <f t="shared" si="11"/>
        <v>385</v>
      </c>
      <c r="BX33" s="142">
        <f t="shared" si="11"/>
        <v>-37</v>
      </c>
      <c r="BY33" s="142">
        <f t="shared" si="11"/>
        <v>-67</v>
      </c>
      <c r="BZ33" s="142">
        <f t="shared" si="11"/>
        <v>-160</v>
      </c>
      <c r="CA33" s="142">
        <f t="shared" si="11"/>
        <v>-69</v>
      </c>
      <c r="CB33" s="142">
        <f t="shared" si="11"/>
        <v>-32</v>
      </c>
      <c r="CC33" s="142">
        <f t="shared" si="11"/>
        <v>-15</v>
      </c>
      <c r="CD33" s="166">
        <f t="shared" si="11"/>
        <v>-71</v>
      </c>
    </row>
    <row r="34" spans="1:82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574"/>
      <c r="BI34" s="628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1"/>
        <v>0</v>
      </c>
      <c r="BV34" s="142">
        <f t="shared" si="11"/>
        <v>0</v>
      </c>
      <c r="BW34" s="142">
        <f t="shared" si="11"/>
        <v>0</v>
      </c>
      <c r="BX34" s="142">
        <f t="shared" si="11"/>
        <v>0</v>
      </c>
      <c r="BY34" s="142">
        <f t="shared" si="11"/>
        <v>0</v>
      </c>
      <c r="BZ34" s="142">
        <f t="shared" si="11"/>
        <v>0</v>
      </c>
      <c r="CA34" s="142">
        <f t="shared" si="11"/>
        <v>0</v>
      </c>
      <c r="CB34" s="142">
        <f t="shared" si="11"/>
        <v>0</v>
      </c>
      <c r="CC34" s="142">
        <f t="shared" si="11"/>
        <v>0</v>
      </c>
      <c r="CD34" s="166">
        <f t="shared" si="11"/>
        <v>0</v>
      </c>
    </row>
    <row r="35" spans="1:82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574"/>
      <c r="BI35" s="628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1"/>
        <v>0</v>
      </c>
      <c r="BV35" s="142">
        <f t="shared" si="11"/>
        <v>0</v>
      </c>
      <c r="BW35" s="142">
        <f t="shared" si="11"/>
        <v>0</v>
      </c>
      <c r="BX35" s="142">
        <f t="shared" si="11"/>
        <v>0</v>
      </c>
      <c r="BY35" s="142">
        <f t="shared" si="11"/>
        <v>0</v>
      </c>
      <c r="BZ35" s="142">
        <f t="shared" si="11"/>
        <v>0</v>
      </c>
      <c r="CA35" s="142">
        <f t="shared" si="11"/>
        <v>0</v>
      </c>
      <c r="CB35" s="142">
        <f t="shared" si="11"/>
        <v>0</v>
      </c>
      <c r="CC35" s="142">
        <f t="shared" si="11"/>
        <v>0</v>
      </c>
      <c r="CD35" s="166">
        <f t="shared" si="11"/>
        <v>0</v>
      </c>
    </row>
    <row r="36" spans="1:82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574">
        <v>7261</v>
      </c>
      <c r="BI36" s="628">
        <v>7737</v>
      </c>
      <c r="BJ36" s="401">
        <v>10522</v>
      </c>
      <c r="BK36" s="401">
        <v>11289</v>
      </c>
      <c r="BL36" s="401">
        <v>11319</v>
      </c>
      <c r="BM36" s="401">
        <v>13558</v>
      </c>
      <c r="BN36" s="401"/>
      <c r="BO36" s="401"/>
      <c r="BP36" s="401"/>
      <c r="BQ36" s="401"/>
      <c r="BR36" s="401"/>
      <c r="BS36" s="401"/>
      <c r="BT36" s="401"/>
      <c r="BU36" s="325">
        <f t="shared" si="11"/>
        <v>1028</v>
      </c>
      <c r="BV36" s="142">
        <f t="shared" si="11"/>
        <v>851</v>
      </c>
      <c r="BW36" s="142">
        <f t="shared" si="11"/>
        <v>-3239</v>
      </c>
      <c r="BX36" s="142">
        <f t="shared" si="11"/>
        <v>-2720</v>
      </c>
      <c r="BY36" s="142">
        <f t="shared" si="11"/>
        <v>-1718</v>
      </c>
      <c r="BZ36" s="142">
        <f t="shared" si="11"/>
        <v>-2084</v>
      </c>
      <c r="CA36" s="142">
        <f t="shared" si="11"/>
        <v>-1585</v>
      </c>
      <c r="CB36" s="142">
        <f t="shared" si="11"/>
        <v>-1435</v>
      </c>
      <c r="CC36" s="142">
        <f t="shared" si="11"/>
        <v>-1156</v>
      </c>
      <c r="CD36" s="166">
        <f t="shared" si="11"/>
        <v>-1632</v>
      </c>
    </row>
    <row r="37" spans="1:82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574"/>
      <c r="BI37" s="628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574">
        <v>22736</v>
      </c>
      <c r="BI38" s="628">
        <v>21761</v>
      </c>
      <c r="BJ38" s="401">
        <v>21722</v>
      </c>
      <c r="BK38" s="401">
        <v>22164</v>
      </c>
      <c r="BL38" s="401">
        <v>22027</v>
      </c>
      <c r="BM38" s="401">
        <v>23947</v>
      </c>
      <c r="BN38" s="401"/>
      <c r="BO38" s="401"/>
      <c r="BP38" s="401"/>
      <c r="BQ38" s="401"/>
      <c r="BR38" s="401"/>
      <c r="BS38" s="401"/>
      <c r="BT38" s="401"/>
      <c r="BU38" s="325">
        <f t="shared" ref="BU38:CD43" si="14">O38-C38</f>
        <v>2695</v>
      </c>
      <c r="BV38" s="142">
        <f t="shared" si="14"/>
        <v>3684</v>
      </c>
      <c r="BW38" s="142">
        <f t="shared" si="14"/>
        <v>3085</v>
      </c>
      <c r="BX38" s="142">
        <f t="shared" si="14"/>
        <v>1223</v>
      </c>
      <c r="BY38" s="142">
        <f t="shared" si="14"/>
        <v>955</v>
      </c>
      <c r="BZ38" s="142">
        <f t="shared" si="14"/>
        <v>1708</v>
      </c>
      <c r="CA38" s="142">
        <f t="shared" si="14"/>
        <v>2250</v>
      </c>
      <c r="CB38" s="142">
        <f t="shared" si="14"/>
        <v>2961</v>
      </c>
      <c r="CC38" s="142">
        <f t="shared" si="14"/>
        <v>3766</v>
      </c>
      <c r="CD38" s="166">
        <f t="shared" si="14"/>
        <v>3346</v>
      </c>
    </row>
    <row r="39" spans="1:82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574">
        <v>10871</v>
      </c>
      <c r="BI39" s="628">
        <v>10901</v>
      </c>
      <c r="BJ39" s="401">
        <v>10711</v>
      </c>
      <c r="BK39" s="401">
        <v>12242</v>
      </c>
      <c r="BL39" s="401">
        <v>11541</v>
      </c>
      <c r="BM39" s="401">
        <v>11976</v>
      </c>
      <c r="BN39" s="401"/>
      <c r="BO39" s="401"/>
      <c r="BP39" s="401"/>
      <c r="BQ39" s="401"/>
      <c r="BR39" s="401"/>
      <c r="BS39" s="401"/>
      <c r="BT39" s="401"/>
      <c r="BU39" s="325">
        <f t="shared" si="14"/>
        <v>137</v>
      </c>
      <c r="BV39" s="142">
        <f t="shared" si="14"/>
        <v>492</v>
      </c>
      <c r="BW39" s="142">
        <f t="shared" si="14"/>
        <v>-185</v>
      </c>
      <c r="BX39" s="142">
        <f t="shared" si="14"/>
        <v>-221</v>
      </c>
      <c r="BY39" s="142">
        <f t="shared" si="14"/>
        <v>-213</v>
      </c>
      <c r="BZ39" s="142">
        <f t="shared" si="14"/>
        <v>-439</v>
      </c>
      <c r="CA39" s="142">
        <f t="shared" si="14"/>
        <v>-147</v>
      </c>
      <c r="CB39" s="142">
        <f t="shared" si="14"/>
        <v>158</v>
      </c>
      <c r="CC39" s="142">
        <f t="shared" si="14"/>
        <v>25</v>
      </c>
      <c r="CD39" s="166">
        <f t="shared" si="14"/>
        <v>89</v>
      </c>
    </row>
    <row r="40" spans="1:82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574">
        <v>1318</v>
      </c>
      <c r="BI40" s="628">
        <v>1150</v>
      </c>
      <c r="BJ40" s="401">
        <v>1084</v>
      </c>
      <c r="BK40" s="401">
        <v>1021</v>
      </c>
      <c r="BL40" s="401">
        <v>1156</v>
      </c>
      <c r="BM40" s="401">
        <v>1331</v>
      </c>
      <c r="BN40" s="401"/>
      <c r="BO40" s="401"/>
      <c r="BP40" s="401"/>
      <c r="BQ40" s="401"/>
      <c r="BR40" s="401"/>
      <c r="BS40" s="401"/>
      <c r="BT40" s="401"/>
      <c r="BU40" s="325">
        <f t="shared" si="14"/>
        <v>129</v>
      </c>
      <c r="BV40" s="142">
        <f t="shared" si="14"/>
        <v>520</v>
      </c>
      <c r="BW40" s="142">
        <f t="shared" si="14"/>
        <v>1039</v>
      </c>
      <c r="BX40" s="142">
        <f t="shared" si="14"/>
        <v>958</v>
      </c>
      <c r="BY40" s="142">
        <f t="shared" si="14"/>
        <v>847</v>
      </c>
      <c r="BZ40" s="142">
        <f t="shared" si="14"/>
        <v>817</v>
      </c>
      <c r="CA40" s="142">
        <f t="shared" si="14"/>
        <v>800</v>
      </c>
      <c r="CB40" s="142">
        <f t="shared" si="14"/>
        <v>613</v>
      </c>
      <c r="CC40" s="142">
        <f t="shared" si="14"/>
        <v>582</v>
      </c>
      <c r="CD40" s="166">
        <f t="shared" si="14"/>
        <v>333</v>
      </c>
    </row>
    <row r="41" spans="1:82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574"/>
      <c r="BI41" s="628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4"/>
        <v>0</v>
      </c>
      <c r="BV41" s="142">
        <f t="shared" si="14"/>
        <v>0</v>
      </c>
      <c r="BW41" s="142">
        <f t="shared" si="14"/>
        <v>0</v>
      </c>
      <c r="BX41" s="142">
        <f t="shared" si="14"/>
        <v>0</v>
      </c>
      <c r="BY41" s="142">
        <f t="shared" si="14"/>
        <v>0</v>
      </c>
      <c r="BZ41" s="142">
        <f t="shared" si="14"/>
        <v>0</v>
      </c>
      <c r="CA41" s="142">
        <f t="shared" si="14"/>
        <v>0</v>
      </c>
      <c r="CB41" s="142">
        <f t="shared" si="14"/>
        <v>0</v>
      </c>
      <c r="CC41" s="142">
        <f t="shared" si="14"/>
        <v>0</v>
      </c>
      <c r="CD41" s="166">
        <f t="shared" si="14"/>
        <v>0</v>
      </c>
    </row>
    <row r="42" spans="1:82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574"/>
      <c r="BI42" s="628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4"/>
        <v>0</v>
      </c>
      <c r="BV42" s="142">
        <f t="shared" si="14"/>
        <v>0</v>
      </c>
      <c r="BW42" s="142">
        <f t="shared" si="14"/>
        <v>0</v>
      </c>
      <c r="BX42" s="142">
        <f t="shared" si="14"/>
        <v>0</v>
      </c>
      <c r="BY42" s="142">
        <f t="shared" si="14"/>
        <v>0</v>
      </c>
      <c r="BZ42" s="142">
        <f t="shared" si="14"/>
        <v>0</v>
      </c>
      <c r="CA42" s="142">
        <f t="shared" si="14"/>
        <v>0</v>
      </c>
      <c r="CB42" s="142">
        <f t="shared" si="14"/>
        <v>0</v>
      </c>
      <c r="CC42" s="142">
        <f t="shared" si="14"/>
        <v>0</v>
      </c>
      <c r="CD42" s="166">
        <f t="shared" si="14"/>
        <v>0</v>
      </c>
    </row>
    <row r="43" spans="1:82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572">
        <v>34925</v>
      </c>
      <c r="BI43" s="585">
        <v>33812</v>
      </c>
      <c r="BJ43" s="400">
        <v>33517</v>
      </c>
      <c r="BK43" s="400">
        <v>35427</v>
      </c>
      <c r="BL43" s="400">
        <v>34724</v>
      </c>
      <c r="BM43" s="400">
        <v>37254</v>
      </c>
      <c r="BN43" s="400"/>
      <c r="BO43" s="400"/>
      <c r="BP43" s="400"/>
      <c r="BQ43" s="400"/>
      <c r="BR43" s="400"/>
      <c r="BS43" s="400"/>
      <c r="BT43" s="400"/>
      <c r="BU43" s="324">
        <f t="shared" si="14"/>
        <v>2961</v>
      </c>
      <c r="BV43" s="140">
        <f t="shared" si="14"/>
        <v>4696</v>
      </c>
      <c r="BW43" s="140">
        <f t="shared" si="14"/>
        <v>3939</v>
      </c>
      <c r="BX43" s="140">
        <f t="shared" si="14"/>
        <v>1960</v>
      </c>
      <c r="BY43" s="140">
        <f t="shared" si="14"/>
        <v>1589</v>
      </c>
      <c r="BZ43" s="140">
        <f t="shared" si="14"/>
        <v>2086</v>
      </c>
      <c r="CA43" s="140">
        <f t="shared" si="14"/>
        <v>2903</v>
      </c>
      <c r="CB43" s="140">
        <f t="shared" si="14"/>
        <v>3732</v>
      </c>
      <c r="CC43" s="140">
        <f t="shared" si="14"/>
        <v>4373</v>
      </c>
      <c r="CD43" s="167">
        <f t="shared" si="14"/>
        <v>3768</v>
      </c>
    </row>
    <row r="44" spans="1:82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575"/>
      <c r="BI44" s="629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576">
        <v>2840128.8699999996</v>
      </c>
      <c r="BI45" s="630">
        <v>6274089.2100000009</v>
      </c>
      <c r="BJ45" s="403">
        <v>8453012.1400000006</v>
      </c>
      <c r="BK45" s="403">
        <v>9350936.3300000001</v>
      </c>
      <c r="BL45" s="403">
        <v>7909848.3300000001</v>
      </c>
      <c r="BM45" s="403">
        <v>7205653.7999999998</v>
      </c>
      <c r="BN45" s="403"/>
      <c r="BO45" s="403"/>
      <c r="BP45" s="403"/>
      <c r="BQ45" s="403"/>
      <c r="BR45" s="403"/>
      <c r="BS45" s="403"/>
      <c r="BT45" s="403"/>
      <c r="BU45" s="327">
        <f t="shared" ref="BU45:CD50" si="17">O45-C45</f>
        <v>531962.94999999925</v>
      </c>
      <c r="BV45" s="150">
        <f t="shared" si="17"/>
        <v>-949125.34000000078</v>
      </c>
      <c r="BW45" s="150">
        <f t="shared" si="17"/>
        <v>254284.70999999996</v>
      </c>
      <c r="BX45" s="150">
        <f t="shared" si="17"/>
        <v>917835.93999999948</v>
      </c>
      <c r="BY45" s="150">
        <f t="shared" si="17"/>
        <v>-84003.339999999851</v>
      </c>
      <c r="BZ45" s="150">
        <f t="shared" si="17"/>
        <v>-65817.689999999944</v>
      </c>
      <c r="CA45" s="150">
        <f t="shared" si="17"/>
        <v>13801.800000000163</v>
      </c>
      <c r="CB45" s="150">
        <f t="shared" si="17"/>
        <v>12831.759999999893</v>
      </c>
      <c r="CC45" s="150">
        <f t="shared" si="17"/>
        <v>27629.899999999907</v>
      </c>
      <c r="CD45" s="169">
        <f t="shared" si="17"/>
        <v>-498317.89999999991</v>
      </c>
    </row>
    <row r="46" spans="1:82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576">
        <v>954681.84</v>
      </c>
      <c r="BI46" s="630">
        <v>2396977.17</v>
      </c>
      <c r="BJ46" s="403">
        <v>2793852.61</v>
      </c>
      <c r="BK46" s="403">
        <v>3535244.38</v>
      </c>
      <c r="BL46" s="403">
        <v>2687344.8899999997</v>
      </c>
      <c r="BM46" s="403">
        <v>2471447.54</v>
      </c>
      <c r="BN46" s="403"/>
      <c r="BO46" s="403"/>
      <c r="BP46" s="403"/>
      <c r="BQ46" s="403"/>
      <c r="BR46" s="403"/>
      <c r="BS46" s="403"/>
      <c r="BT46" s="403"/>
      <c r="BU46" s="327">
        <f t="shared" si="17"/>
        <v>105829.96999999997</v>
      </c>
      <c r="BV46" s="150">
        <f t="shared" si="17"/>
        <v>-114218.47000000044</v>
      </c>
      <c r="BW46" s="150">
        <f t="shared" si="17"/>
        <v>-20984.040000000037</v>
      </c>
      <c r="BX46" s="150">
        <f t="shared" si="17"/>
        <v>290210.79999999993</v>
      </c>
      <c r="BY46" s="150">
        <f t="shared" si="17"/>
        <v>-39216.669999999984</v>
      </c>
      <c r="BZ46" s="150">
        <f t="shared" si="17"/>
        <v>-33792.130000000063</v>
      </c>
      <c r="CA46" s="150">
        <f t="shared" si="17"/>
        <v>7499.4400000000023</v>
      </c>
      <c r="CB46" s="150">
        <f t="shared" si="17"/>
        <v>-16445.709999999963</v>
      </c>
      <c r="CC46" s="150">
        <f t="shared" si="17"/>
        <v>16968.750000000058</v>
      </c>
      <c r="CD46" s="169">
        <f t="shared" si="17"/>
        <v>-111715.73999999987</v>
      </c>
    </row>
    <row r="47" spans="1:82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576">
        <v>2531812.38</v>
      </c>
      <c r="BI47" s="630">
        <v>3413400.79</v>
      </c>
      <c r="BJ47" s="403">
        <v>5000610.76</v>
      </c>
      <c r="BK47" s="403">
        <v>4338301.3100000005</v>
      </c>
      <c r="BL47" s="403">
        <v>3448638.8100000005</v>
      </c>
      <c r="BM47" s="403">
        <v>3329613.73</v>
      </c>
      <c r="BN47" s="403"/>
      <c r="BO47" s="403"/>
      <c r="BP47" s="403"/>
      <c r="BQ47" s="403"/>
      <c r="BR47" s="403"/>
      <c r="BS47" s="403"/>
      <c r="BT47" s="403"/>
      <c r="BU47" s="327">
        <f t="shared" si="17"/>
        <v>1201279.94</v>
      </c>
      <c r="BV47" s="150">
        <f t="shared" si="17"/>
        <v>1194509.9899999998</v>
      </c>
      <c r="BW47" s="150">
        <f t="shared" si="17"/>
        <v>907141.94999999949</v>
      </c>
      <c r="BX47" s="150">
        <f t="shared" si="17"/>
        <v>456134.14999999991</v>
      </c>
      <c r="BY47" s="150">
        <f t="shared" si="17"/>
        <v>-11832.940000000061</v>
      </c>
      <c r="BZ47" s="150">
        <f t="shared" si="17"/>
        <v>23679.660000000149</v>
      </c>
      <c r="CA47" s="150">
        <f t="shared" si="17"/>
        <v>132730.88</v>
      </c>
      <c r="CB47" s="150">
        <f t="shared" si="17"/>
        <v>97545.140000000014</v>
      </c>
      <c r="CC47" s="150">
        <f t="shared" si="17"/>
        <v>-9854.5399999998626</v>
      </c>
      <c r="CD47" s="169">
        <f t="shared" si="17"/>
        <v>-305007.64999999967</v>
      </c>
    </row>
    <row r="48" spans="1:82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576"/>
      <c r="BI48" s="630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17"/>
        <v>0</v>
      </c>
      <c r="BV48" s="150">
        <f t="shared" si="17"/>
        <v>0</v>
      </c>
      <c r="BW48" s="150">
        <f t="shared" si="17"/>
        <v>0</v>
      </c>
      <c r="BX48" s="150">
        <f t="shared" si="17"/>
        <v>0</v>
      </c>
      <c r="BY48" s="150">
        <f t="shared" si="17"/>
        <v>0</v>
      </c>
      <c r="BZ48" s="150">
        <f t="shared" si="17"/>
        <v>0</v>
      </c>
      <c r="CA48" s="150">
        <f t="shared" si="17"/>
        <v>0</v>
      </c>
      <c r="CB48" s="150">
        <f t="shared" si="17"/>
        <v>0</v>
      </c>
      <c r="CC48" s="150">
        <f t="shared" si="17"/>
        <v>0</v>
      </c>
      <c r="CD48" s="169">
        <f t="shared" si="17"/>
        <v>0</v>
      </c>
    </row>
    <row r="49" spans="1:82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576"/>
      <c r="BI49" s="630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17"/>
        <v>0</v>
      </c>
      <c r="BV49" s="150">
        <f t="shared" si="17"/>
        <v>0</v>
      </c>
      <c r="BW49" s="150">
        <f t="shared" si="17"/>
        <v>0</v>
      </c>
      <c r="BX49" s="150">
        <f t="shared" si="17"/>
        <v>0</v>
      </c>
      <c r="BY49" s="150">
        <f t="shared" si="17"/>
        <v>0</v>
      </c>
      <c r="BZ49" s="150">
        <f t="shared" si="17"/>
        <v>0</v>
      </c>
      <c r="CA49" s="150">
        <f t="shared" si="17"/>
        <v>0</v>
      </c>
      <c r="CB49" s="150">
        <f t="shared" si="17"/>
        <v>0</v>
      </c>
      <c r="CC49" s="150">
        <f t="shared" si="17"/>
        <v>0</v>
      </c>
      <c r="CD49" s="169">
        <f t="shared" si="17"/>
        <v>0</v>
      </c>
    </row>
    <row r="50" spans="1:82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576">
        <v>6326623.0899999999</v>
      </c>
      <c r="BI50" s="630">
        <v>12084467.170000002</v>
      </c>
      <c r="BJ50" s="403">
        <v>16247475.51</v>
      </c>
      <c r="BK50" s="403">
        <v>17224482.020000003</v>
      </c>
      <c r="BL50" s="403">
        <v>14045832.029999999</v>
      </c>
      <c r="BM50" s="403">
        <v>13006715.07</v>
      </c>
      <c r="BN50" s="403"/>
      <c r="BO50" s="403"/>
      <c r="BP50" s="403"/>
      <c r="BQ50" s="403"/>
      <c r="BR50" s="403"/>
      <c r="BS50" s="403"/>
      <c r="BT50" s="403"/>
      <c r="BU50" s="327">
        <f t="shared" si="17"/>
        <v>1839072.8599999975</v>
      </c>
      <c r="BV50" s="150">
        <f t="shared" si="17"/>
        <v>131166.17999999784</v>
      </c>
      <c r="BW50" s="150">
        <f t="shared" si="17"/>
        <v>1140442.6200000001</v>
      </c>
      <c r="BX50" s="150">
        <f t="shared" si="17"/>
        <v>1664180.8900000001</v>
      </c>
      <c r="BY50" s="150">
        <f t="shared" si="17"/>
        <v>-135052.94999999972</v>
      </c>
      <c r="BZ50" s="150">
        <f t="shared" si="17"/>
        <v>-75930.160000000149</v>
      </c>
      <c r="CA50" s="150">
        <f t="shared" si="17"/>
        <v>154032.12000000011</v>
      </c>
      <c r="CB50" s="150">
        <f t="shared" si="17"/>
        <v>93931.189999999711</v>
      </c>
      <c r="CC50" s="150">
        <f t="shared" si="17"/>
        <v>34744.110000000102</v>
      </c>
      <c r="CD50" s="169">
        <f t="shared" si="17"/>
        <v>-915041.29</v>
      </c>
    </row>
    <row r="51" spans="1:82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576"/>
      <c r="BI51" s="630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576">
        <v>810370.32000000007</v>
      </c>
      <c r="BI52" s="630">
        <v>1668726.13</v>
      </c>
      <c r="BJ52" s="403">
        <v>3925756.08</v>
      </c>
      <c r="BK52" s="403">
        <v>4960973.6900000004</v>
      </c>
      <c r="BL52" s="403">
        <v>5097733.55</v>
      </c>
      <c r="BM52" s="403">
        <v>5359057.33</v>
      </c>
      <c r="BN52" s="403"/>
      <c r="BO52" s="403"/>
      <c r="BP52" s="403"/>
      <c r="BQ52" s="403"/>
      <c r="BR52" s="403"/>
      <c r="BS52" s="403"/>
      <c r="BT52" s="403"/>
      <c r="BU52" s="327">
        <f t="shared" ref="BU52:CD57" si="20">O52-C52</f>
        <v>736601.02000000095</v>
      </c>
      <c r="BV52" s="150">
        <f t="shared" si="20"/>
        <v>835963.96000000089</v>
      </c>
      <c r="BW52" s="150">
        <f t="shared" si="20"/>
        <v>-201706.06000000052</v>
      </c>
      <c r="BX52" s="150">
        <f t="shared" si="20"/>
        <v>501184.76999999955</v>
      </c>
      <c r="BY52" s="150">
        <f t="shared" si="20"/>
        <v>860392.03</v>
      </c>
      <c r="BZ52" s="150">
        <f t="shared" si="20"/>
        <v>44566.739999999991</v>
      </c>
      <c r="CA52" s="150">
        <f t="shared" si="20"/>
        <v>15236.230000000098</v>
      </c>
      <c r="CB52" s="150">
        <f t="shared" si="20"/>
        <v>65602.679999999935</v>
      </c>
      <c r="CC52" s="150">
        <f t="shared" si="20"/>
        <v>95834.589999999967</v>
      </c>
      <c r="CD52" s="169">
        <f t="shared" si="20"/>
        <v>64084.530000000144</v>
      </c>
    </row>
    <row r="53" spans="1:82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576">
        <v>367627.61999999994</v>
      </c>
      <c r="BI53" s="630">
        <v>790484.36999999988</v>
      </c>
      <c r="BJ53" s="403">
        <v>1862827.5199999998</v>
      </c>
      <c r="BK53" s="403">
        <v>2406301.84</v>
      </c>
      <c r="BL53" s="403">
        <v>2481923.38</v>
      </c>
      <c r="BM53" s="403">
        <v>2341790.7200000002</v>
      </c>
      <c r="BN53" s="403"/>
      <c r="BO53" s="403"/>
      <c r="BP53" s="403"/>
      <c r="BQ53" s="403"/>
      <c r="BR53" s="403"/>
      <c r="BS53" s="403"/>
      <c r="BT53" s="403"/>
      <c r="BU53" s="327">
        <f t="shared" si="20"/>
        <v>74563.879999999888</v>
      </c>
      <c r="BV53" s="150">
        <f t="shared" si="20"/>
        <v>137572.37000000034</v>
      </c>
      <c r="BW53" s="150">
        <f t="shared" si="20"/>
        <v>-210128.6399999999</v>
      </c>
      <c r="BX53" s="150">
        <f t="shared" si="20"/>
        <v>96772.40000000014</v>
      </c>
      <c r="BY53" s="150">
        <f t="shared" si="20"/>
        <v>298535.5</v>
      </c>
      <c r="BZ53" s="150">
        <f t="shared" si="20"/>
        <v>-30425.01999999996</v>
      </c>
      <c r="CA53" s="150">
        <f t="shared" si="20"/>
        <v>-23289.909999999974</v>
      </c>
      <c r="CB53" s="150">
        <f t="shared" si="20"/>
        <v>9018.7000000000698</v>
      </c>
      <c r="CC53" s="150">
        <f t="shared" si="20"/>
        <v>-17163.989999999991</v>
      </c>
      <c r="CD53" s="169">
        <f t="shared" si="20"/>
        <v>19579.390000000014</v>
      </c>
    </row>
    <row r="54" spans="1:82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576">
        <v>256738.24</v>
      </c>
      <c r="BI54" s="630">
        <v>575493.16999999981</v>
      </c>
      <c r="BJ54" s="403">
        <v>924168.11</v>
      </c>
      <c r="BK54" s="403">
        <v>1238497.8799999999</v>
      </c>
      <c r="BL54" s="403">
        <v>1064708.8499999999</v>
      </c>
      <c r="BM54" s="403">
        <v>1570883.9000000001</v>
      </c>
      <c r="BN54" s="403"/>
      <c r="BO54" s="403"/>
      <c r="BP54" s="403"/>
      <c r="BQ54" s="403"/>
      <c r="BR54" s="403"/>
      <c r="BS54" s="403"/>
      <c r="BT54" s="403"/>
      <c r="BU54" s="327">
        <f t="shared" si="20"/>
        <v>445600.74000000011</v>
      </c>
      <c r="BV54" s="150">
        <f t="shared" si="20"/>
        <v>1061165.6400000001</v>
      </c>
      <c r="BW54" s="150">
        <f t="shared" si="20"/>
        <v>1078228.7400000007</v>
      </c>
      <c r="BX54" s="150">
        <f t="shared" si="20"/>
        <v>941923.05999999982</v>
      </c>
      <c r="BY54" s="150">
        <f t="shared" si="20"/>
        <v>441999.32000000007</v>
      </c>
      <c r="BZ54" s="150">
        <f t="shared" si="20"/>
        <v>134607.41999999993</v>
      </c>
      <c r="CA54" s="150">
        <f t="shared" si="20"/>
        <v>87587.629999999976</v>
      </c>
      <c r="CB54" s="150">
        <f t="shared" si="20"/>
        <v>38727.270000000019</v>
      </c>
      <c r="CC54" s="150">
        <f t="shared" si="20"/>
        <v>32028.079999999987</v>
      </c>
      <c r="CD54" s="169">
        <f t="shared" si="20"/>
        <v>63250.949999999983</v>
      </c>
    </row>
    <row r="55" spans="1:82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576"/>
      <c r="BI55" s="630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0"/>
        <v>0</v>
      </c>
      <c r="BV55" s="150">
        <f t="shared" si="20"/>
        <v>0</v>
      </c>
      <c r="BW55" s="150">
        <f t="shared" si="20"/>
        <v>0</v>
      </c>
      <c r="BX55" s="150">
        <f t="shared" si="20"/>
        <v>0</v>
      </c>
      <c r="BY55" s="150">
        <f t="shared" si="20"/>
        <v>0</v>
      </c>
      <c r="BZ55" s="150">
        <f t="shared" si="20"/>
        <v>0</v>
      </c>
      <c r="CA55" s="150">
        <f t="shared" si="20"/>
        <v>0</v>
      </c>
      <c r="CB55" s="150">
        <f t="shared" si="20"/>
        <v>0</v>
      </c>
      <c r="CC55" s="150">
        <f t="shared" si="20"/>
        <v>0</v>
      </c>
      <c r="CD55" s="169">
        <f t="shared" si="20"/>
        <v>0</v>
      </c>
    </row>
    <row r="56" spans="1:82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576"/>
      <c r="BI56" s="630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0"/>
        <v>0</v>
      </c>
      <c r="BV56" s="150">
        <f t="shared" si="20"/>
        <v>0</v>
      </c>
      <c r="BW56" s="150">
        <f t="shared" si="20"/>
        <v>0</v>
      </c>
      <c r="BX56" s="150">
        <f t="shared" si="20"/>
        <v>0</v>
      </c>
      <c r="BY56" s="150">
        <f t="shared" si="20"/>
        <v>0</v>
      </c>
      <c r="BZ56" s="150">
        <f t="shared" si="20"/>
        <v>0</v>
      </c>
      <c r="CA56" s="150">
        <f t="shared" si="20"/>
        <v>0</v>
      </c>
      <c r="CB56" s="150">
        <f t="shared" si="20"/>
        <v>0</v>
      </c>
      <c r="CC56" s="150">
        <f t="shared" si="20"/>
        <v>0</v>
      </c>
      <c r="CD56" s="169">
        <f t="shared" si="20"/>
        <v>0</v>
      </c>
    </row>
    <row r="57" spans="1:82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576">
        <v>1434736.18</v>
      </c>
      <c r="BI57" s="630">
        <v>3034703.67</v>
      </c>
      <c r="BJ57" s="403">
        <v>6712751.71</v>
      </c>
      <c r="BK57" s="403">
        <v>8605773.4100000001</v>
      </c>
      <c r="BL57" s="403">
        <v>8644365.7799999993</v>
      </c>
      <c r="BM57" s="403">
        <v>9271731.9500000011</v>
      </c>
      <c r="BN57" s="403"/>
      <c r="BO57" s="403"/>
      <c r="BP57" s="403"/>
      <c r="BQ57" s="403"/>
      <c r="BR57" s="403"/>
      <c r="BS57" s="403"/>
      <c r="BT57" s="403"/>
      <c r="BU57" s="327">
        <f t="shared" si="20"/>
        <v>1256765.6400000006</v>
      </c>
      <c r="BV57" s="150">
        <f t="shared" si="20"/>
        <v>2034701.9700000016</v>
      </c>
      <c r="BW57" s="150">
        <f t="shared" si="20"/>
        <v>666394.04000000097</v>
      </c>
      <c r="BX57" s="150">
        <f t="shared" si="20"/>
        <v>1539880.2299999995</v>
      </c>
      <c r="BY57" s="150">
        <f t="shared" si="20"/>
        <v>1600926.85</v>
      </c>
      <c r="BZ57" s="150">
        <f t="shared" si="20"/>
        <v>148749.1399999999</v>
      </c>
      <c r="CA57" s="150">
        <f t="shared" si="20"/>
        <v>79533.950000000186</v>
      </c>
      <c r="CB57" s="150">
        <f t="shared" si="20"/>
        <v>113348.65000000002</v>
      </c>
      <c r="CC57" s="150">
        <f t="shared" si="20"/>
        <v>110698.68000000017</v>
      </c>
      <c r="CD57" s="169">
        <f t="shared" si="20"/>
        <v>146914.87000000011</v>
      </c>
    </row>
    <row r="58" spans="1:82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576"/>
      <c r="BI58" s="630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576">
        <v>18079697.93</v>
      </c>
      <c r="BI59" s="630">
        <v>17746309.810000006</v>
      </c>
      <c r="BJ59" s="403">
        <v>18258594.370000005</v>
      </c>
      <c r="BK59" s="403">
        <v>20235542.07</v>
      </c>
      <c r="BL59" s="403">
        <v>21097137.489999998</v>
      </c>
      <c r="BM59" s="403">
        <v>23179634.150000006</v>
      </c>
      <c r="BN59" s="403"/>
      <c r="BO59" s="403"/>
      <c r="BP59" s="403"/>
      <c r="BQ59" s="403"/>
      <c r="BR59" s="403"/>
      <c r="BS59" s="403"/>
      <c r="BT59" s="403"/>
      <c r="BU59" s="327">
        <f t="shared" ref="BU59:CD64" si="23">O59-C59</f>
        <v>714226.03000000492</v>
      </c>
      <c r="BV59" s="150">
        <f t="shared" si="23"/>
        <v>1637815.290000001</v>
      </c>
      <c r="BW59" s="150">
        <f t="shared" si="23"/>
        <v>2482184.9300000016</v>
      </c>
      <c r="BX59" s="150">
        <f t="shared" si="23"/>
        <v>2613379.5399999991</v>
      </c>
      <c r="BY59" s="150">
        <f t="shared" si="23"/>
        <v>3661679.0299999993</v>
      </c>
      <c r="BZ59" s="150">
        <f t="shared" si="23"/>
        <v>5070807.0599999987</v>
      </c>
      <c r="CA59" s="150">
        <f t="shared" si="23"/>
        <v>5673733.3699999992</v>
      </c>
      <c r="CB59" s="150">
        <f t="shared" si="23"/>
        <v>6382495.900000006</v>
      </c>
      <c r="CC59" s="150">
        <f t="shared" si="23"/>
        <v>6574185.929999996</v>
      </c>
      <c r="CD59" s="169">
        <f t="shared" si="23"/>
        <v>6495903.9800000023</v>
      </c>
    </row>
    <row r="60" spans="1:82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576">
        <v>10596209.629999999</v>
      </c>
      <c r="BI60" s="630">
        <v>10252083.409999998</v>
      </c>
      <c r="BJ60" s="403">
        <v>10294197.949999999</v>
      </c>
      <c r="BK60" s="403">
        <v>11806690.889999999</v>
      </c>
      <c r="BL60" s="403">
        <v>12474199.439999999</v>
      </c>
      <c r="BM60" s="403">
        <v>13381814.799999997</v>
      </c>
      <c r="BN60" s="403"/>
      <c r="BO60" s="403"/>
      <c r="BP60" s="403"/>
      <c r="BQ60" s="403"/>
      <c r="BR60" s="403"/>
      <c r="BS60" s="403"/>
      <c r="BT60" s="403"/>
      <c r="BU60" s="327">
        <f t="shared" si="23"/>
        <v>97386.189999999478</v>
      </c>
      <c r="BV60" s="150">
        <f t="shared" si="23"/>
        <v>371407.79999999981</v>
      </c>
      <c r="BW60" s="150">
        <f t="shared" si="23"/>
        <v>208341.50999999791</v>
      </c>
      <c r="BX60" s="150">
        <f t="shared" si="23"/>
        <v>452980.58000000007</v>
      </c>
      <c r="BY60" s="150">
        <f t="shared" si="23"/>
        <v>947248.0700000003</v>
      </c>
      <c r="BZ60" s="150">
        <f t="shared" si="23"/>
        <v>1290298.2399999984</v>
      </c>
      <c r="CA60" s="150">
        <f t="shared" si="23"/>
        <v>1592341.0499999989</v>
      </c>
      <c r="CB60" s="150">
        <f t="shared" si="23"/>
        <v>1771299.83</v>
      </c>
      <c r="CC60" s="150">
        <f t="shared" si="23"/>
        <v>1699558.1200000029</v>
      </c>
      <c r="CD60" s="169">
        <f t="shared" si="23"/>
        <v>1947219.1299999962</v>
      </c>
    </row>
    <row r="61" spans="1:82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576">
        <v>2931100.5599999991</v>
      </c>
      <c r="BI61" s="630">
        <v>2805914.2200000021</v>
      </c>
      <c r="BJ61" s="403">
        <v>2632325.370000001</v>
      </c>
      <c r="BK61" s="403">
        <v>2877107.6899999995</v>
      </c>
      <c r="BL61" s="403">
        <v>3233398.2899999982</v>
      </c>
      <c r="BM61" s="403">
        <v>3576434.42</v>
      </c>
      <c r="BN61" s="403"/>
      <c r="BO61" s="403"/>
      <c r="BP61" s="403"/>
      <c r="BQ61" s="403"/>
      <c r="BR61" s="403"/>
      <c r="BS61" s="403"/>
      <c r="BT61" s="403"/>
      <c r="BU61" s="327">
        <f t="shared" si="23"/>
        <v>374418.46999999962</v>
      </c>
      <c r="BV61" s="150">
        <f t="shared" si="23"/>
        <v>506717.28999999899</v>
      </c>
      <c r="BW61" s="150">
        <f t="shared" si="23"/>
        <v>1362444.4</v>
      </c>
      <c r="BX61" s="150">
        <f t="shared" si="23"/>
        <v>1848898.7200000009</v>
      </c>
      <c r="BY61" s="150">
        <f t="shared" si="23"/>
        <v>2182834.1500000004</v>
      </c>
      <c r="BZ61" s="150">
        <f t="shared" si="23"/>
        <v>2275549.3499999996</v>
      </c>
      <c r="CA61" s="150">
        <f t="shared" si="23"/>
        <v>1918288.2999999996</v>
      </c>
      <c r="CB61" s="150">
        <f t="shared" si="23"/>
        <v>1674297.6800000004</v>
      </c>
      <c r="CC61" s="150">
        <f t="shared" si="23"/>
        <v>1509236.12</v>
      </c>
      <c r="CD61" s="169">
        <f t="shared" si="23"/>
        <v>916116.24999999895</v>
      </c>
    </row>
    <row r="62" spans="1:82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576"/>
      <c r="BI62" s="630"/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23"/>
        <v>0</v>
      </c>
      <c r="BV62" s="150">
        <f t="shared" si="23"/>
        <v>0</v>
      </c>
      <c r="BW62" s="150">
        <f t="shared" si="23"/>
        <v>0</v>
      </c>
      <c r="BX62" s="150">
        <f t="shared" si="23"/>
        <v>0</v>
      </c>
      <c r="BY62" s="150">
        <f t="shared" si="23"/>
        <v>0</v>
      </c>
      <c r="BZ62" s="150">
        <f t="shared" si="23"/>
        <v>0</v>
      </c>
      <c r="CA62" s="150">
        <f t="shared" si="23"/>
        <v>0</v>
      </c>
      <c r="CB62" s="150">
        <f t="shared" si="23"/>
        <v>0</v>
      </c>
      <c r="CC62" s="150">
        <f t="shared" si="23"/>
        <v>0</v>
      </c>
      <c r="CD62" s="169">
        <f t="shared" si="23"/>
        <v>0</v>
      </c>
    </row>
    <row r="63" spans="1:82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576"/>
      <c r="BI63" s="630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23"/>
        <v>0</v>
      </c>
      <c r="BV63" s="150">
        <f t="shared" si="23"/>
        <v>0</v>
      </c>
      <c r="BW63" s="150">
        <f t="shared" si="23"/>
        <v>0</v>
      </c>
      <c r="BX63" s="150">
        <f t="shared" si="23"/>
        <v>0</v>
      </c>
      <c r="BY63" s="150">
        <f t="shared" si="23"/>
        <v>0</v>
      </c>
      <c r="BZ63" s="150">
        <f t="shared" si="23"/>
        <v>0</v>
      </c>
      <c r="CA63" s="150">
        <f t="shared" si="23"/>
        <v>0</v>
      </c>
      <c r="CB63" s="150">
        <f t="shared" si="23"/>
        <v>0</v>
      </c>
      <c r="CC63" s="150">
        <f t="shared" si="23"/>
        <v>0</v>
      </c>
      <c r="CD63" s="169">
        <f t="shared" si="23"/>
        <v>0</v>
      </c>
    </row>
    <row r="64" spans="1:82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576">
        <v>31607008.119999997</v>
      </c>
      <c r="BI64" s="630">
        <v>30804307.440000009</v>
      </c>
      <c r="BJ64" s="403">
        <v>31185117.690000005</v>
      </c>
      <c r="BK64" s="403">
        <v>34919340.649999999</v>
      </c>
      <c r="BL64" s="403">
        <v>36804735.219999999</v>
      </c>
      <c r="BM64" s="403">
        <v>40137883.370000005</v>
      </c>
      <c r="BN64" s="403"/>
      <c r="BO64" s="403"/>
      <c r="BP64" s="403"/>
      <c r="BQ64" s="403"/>
      <c r="BR64" s="403"/>
      <c r="BS64" s="403"/>
      <c r="BT64" s="403"/>
      <c r="BU64" s="327">
        <f t="shared" si="23"/>
        <v>1186030.6900000088</v>
      </c>
      <c r="BV64" s="150">
        <f t="shared" si="23"/>
        <v>2515940.379999999</v>
      </c>
      <c r="BW64" s="150">
        <f t="shared" si="23"/>
        <v>4052970.8399999961</v>
      </c>
      <c r="BX64" s="150">
        <f t="shared" si="23"/>
        <v>4915258.84</v>
      </c>
      <c r="BY64" s="150">
        <f t="shared" si="23"/>
        <v>6791761.25</v>
      </c>
      <c r="BZ64" s="150">
        <f t="shared" si="23"/>
        <v>8636654.6499999948</v>
      </c>
      <c r="CA64" s="150">
        <f t="shared" si="23"/>
        <v>9184362.7199999914</v>
      </c>
      <c r="CB64" s="150">
        <f t="shared" si="23"/>
        <v>9828093.4100000076</v>
      </c>
      <c r="CC64" s="150">
        <f t="shared" si="23"/>
        <v>9782980.1699999981</v>
      </c>
      <c r="CD64" s="169">
        <f t="shared" si="23"/>
        <v>9359239.3599999994</v>
      </c>
    </row>
    <row r="65" spans="1:82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576"/>
      <c r="BI65" s="630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576">
        <v>21730197.119999997</v>
      </c>
      <c r="BI66" s="630">
        <v>25689125.150000006</v>
      </c>
      <c r="BJ66" s="403">
        <v>30637362.590000004</v>
      </c>
      <c r="BK66" s="403">
        <v>34547452.090000004</v>
      </c>
      <c r="BL66" s="403">
        <v>34104719.369999997</v>
      </c>
      <c r="BM66" s="403">
        <v>35744345.280000001</v>
      </c>
      <c r="BN66" s="403"/>
      <c r="BO66" s="403"/>
      <c r="BP66" s="403"/>
      <c r="BQ66" s="403"/>
      <c r="BR66" s="403"/>
      <c r="BS66" s="403"/>
      <c r="BT66" s="403"/>
      <c r="BU66" s="327">
        <f t="shared" ref="BU66:CD71" si="28">O66-C66</f>
        <v>1982790.0000000037</v>
      </c>
      <c r="BV66" s="150">
        <f t="shared" si="28"/>
        <v>1524653.9100000001</v>
      </c>
      <c r="BW66" s="150">
        <f t="shared" si="28"/>
        <v>2534763.5800000019</v>
      </c>
      <c r="BX66" s="150">
        <f t="shared" si="28"/>
        <v>4032400.2499999963</v>
      </c>
      <c r="BY66" s="150">
        <f t="shared" si="28"/>
        <v>4438067.7199999988</v>
      </c>
      <c r="BZ66" s="150">
        <f t="shared" si="28"/>
        <v>5049556.1099999975</v>
      </c>
      <c r="CA66" s="150">
        <f t="shared" si="28"/>
        <v>5702771.4000000004</v>
      </c>
      <c r="CB66" s="150">
        <f t="shared" si="28"/>
        <v>6460930.3400000036</v>
      </c>
      <c r="CC66" s="150">
        <f t="shared" si="28"/>
        <v>6697650.4199999943</v>
      </c>
      <c r="CD66" s="169">
        <f t="shared" si="28"/>
        <v>6061670.6100000013</v>
      </c>
    </row>
    <row r="67" spans="1:82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576">
        <v>11918519.09</v>
      </c>
      <c r="BI67" s="630">
        <v>13439544.949999999</v>
      </c>
      <c r="BJ67" s="403">
        <v>14950878.079999998</v>
      </c>
      <c r="BK67" s="403">
        <v>17748237.109999999</v>
      </c>
      <c r="BL67" s="403">
        <v>17643467.710000001</v>
      </c>
      <c r="BM67" s="403">
        <v>18195053.059999995</v>
      </c>
      <c r="BN67" s="403"/>
      <c r="BO67" s="403"/>
      <c r="BP67" s="403"/>
      <c r="BQ67" s="403"/>
      <c r="BR67" s="403"/>
      <c r="BS67" s="403"/>
      <c r="BT67" s="403"/>
      <c r="BU67" s="327">
        <f t="shared" si="28"/>
        <v>277780.03999999911</v>
      </c>
      <c r="BV67" s="150">
        <f t="shared" si="28"/>
        <v>394761.69999999925</v>
      </c>
      <c r="BW67" s="150">
        <f t="shared" si="28"/>
        <v>-22771.170000001788</v>
      </c>
      <c r="BX67" s="150">
        <f t="shared" si="28"/>
        <v>839963.78000000119</v>
      </c>
      <c r="BY67" s="150">
        <f t="shared" si="28"/>
        <v>1206566.9000000004</v>
      </c>
      <c r="BZ67" s="150">
        <f t="shared" si="28"/>
        <v>1226081.0899999999</v>
      </c>
      <c r="CA67" s="150">
        <f t="shared" si="28"/>
        <v>1576550.58</v>
      </c>
      <c r="CB67" s="150">
        <f t="shared" si="28"/>
        <v>1763872.8200000003</v>
      </c>
      <c r="CC67" s="150">
        <f t="shared" si="28"/>
        <v>1699362.8800000027</v>
      </c>
      <c r="CD67" s="169">
        <f t="shared" si="28"/>
        <v>1855082.7799999956</v>
      </c>
    </row>
    <row r="68" spans="1:82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576">
        <v>5719651.1799999997</v>
      </c>
      <c r="BI68" s="630">
        <v>6794808.1800000016</v>
      </c>
      <c r="BJ68" s="403">
        <v>8557104.2400000021</v>
      </c>
      <c r="BK68" s="403">
        <v>8453906.879999999</v>
      </c>
      <c r="BL68" s="403">
        <v>7746745.9499999983</v>
      </c>
      <c r="BM68" s="403">
        <v>8476932.0500000007</v>
      </c>
      <c r="BN68" s="403"/>
      <c r="BO68" s="403"/>
      <c r="BP68" s="403"/>
      <c r="BQ68" s="403"/>
      <c r="BR68" s="403"/>
      <c r="BS68" s="403"/>
      <c r="BT68" s="403"/>
      <c r="BU68" s="327">
        <f t="shared" si="28"/>
        <v>2021299.1499999994</v>
      </c>
      <c r="BV68" s="150">
        <f t="shared" si="28"/>
        <v>2762392.9199999981</v>
      </c>
      <c r="BW68" s="150">
        <f t="shared" si="28"/>
        <v>3347815.09</v>
      </c>
      <c r="BX68" s="150">
        <f t="shared" si="28"/>
        <v>3246955.9300000006</v>
      </c>
      <c r="BY68" s="150">
        <f t="shared" si="28"/>
        <v>2613000.5300000007</v>
      </c>
      <c r="BZ68" s="150">
        <f t="shared" si="28"/>
        <v>2433836.4300000002</v>
      </c>
      <c r="CA68" s="150">
        <f t="shared" si="28"/>
        <v>2138606.8099999996</v>
      </c>
      <c r="CB68" s="150">
        <f t="shared" si="28"/>
        <v>1810570.0900000003</v>
      </c>
      <c r="CC68" s="150">
        <f t="shared" si="28"/>
        <v>1531409.66</v>
      </c>
      <c r="CD68" s="169">
        <f t="shared" si="28"/>
        <v>674359.54999999888</v>
      </c>
    </row>
    <row r="69" spans="1:82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576">
        <v>0</v>
      </c>
      <c r="BI69" s="630">
        <v>0</v>
      </c>
      <c r="BJ69" s="403">
        <v>0</v>
      </c>
      <c r="BK69" s="403">
        <v>0</v>
      </c>
      <c r="BL69" s="403">
        <v>0</v>
      </c>
      <c r="BM69" s="403">
        <v>0</v>
      </c>
      <c r="BN69" s="403"/>
      <c r="BO69" s="403"/>
      <c r="BP69" s="403"/>
      <c r="BQ69" s="403"/>
      <c r="BR69" s="403"/>
      <c r="BS69" s="403"/>
      <c r="BT69" s="403"/>
      <c r="BU69" s="327">
        <f t="shared" si="28"/>
        <v>0</v>
      </c>
      <c r="BV69" s="150">
        <f t="shared" si="28"/>
        <v>0</v>
      </c>
      <c r="BW69" s="150">
        <f t="shared" si="28"/>
        <v>0</v>
      </c>
      <c r="BX69" s="150">
        <f t="shared" si="28"/>
        <v>0</v>
      </c>
      <c r="BY69" s="150">
        <f t="shared" si="28"/>
        <v>0</v>
      </c>
      <c r="BZ69" s="150">
        <f t="shared" si="28"/>
        <v>0</v>
      </c>
      <c r="CA69" s="150">
        <f t="shared" si="28"/>
        <v>0</v>
      </c>
      <c r="CB69" s="150">
        <f t="shared" si="28"/>
        <v>0</v>
      </c>
      <c r="CC69" s="150">
        <f t="shared" si="28"/>
        <v>0</v>
      </c>
      <c r="CD69" s="169">
        <f t="shared" si="28"/>
        <v>0</v>
      </c>
    </row>
    <row r="70" spans="1:82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576">
        <v>0</v>
      </c>
      <c r="BI70" s="630">
        <v>0</v>
      </c>
      <c r="BJ70" s="403">
        <v>0</v>
      </c>
      <c r="BK70" s="403">
        <v>0</v>
      </c>
      <c r="BL70" s="403">
        <v>0</v>
      </c>
      <c r="BM70" s="403">
        <v>0</v>
      </c>
      <c r="BN70" s="403"/>
      <c r="BO70" s="403"/>
      <c r="BP70" s="403"/>
      <c r="BQ70" s="403"/>
      <c r="BR70" s="403"/>
      <c r="BS70" s="403"/>
      <c r="BT70" s="403"/>
      <c r="BU70" s="327">
        <f t="shared" si="28"/>
        <v>0</v>
      </c>
      <c r="BV70" s="150">
        <f t="shared" si="28"/>
        <v>0</v>
      </c>
      <c r="BW70" s="150">
        <f t="shared" si="28"/>
        <v>0</v>
      </c>
      <c r="BX70" s="150">
        <f t="shared" si="28"/>
        <v>0</v>
      </c>
      <c r="BY70" s="150">
        <f t="shared" si="28"/>
        <v>0</v>
      </c>
      <c r="BZ70" s="150">
        <f t="shared" si="28"/>
        <v>0</v>
      </c>
      <c r="CA70" s="150">
        <f t="shared" si="28"/>
        <v>0</v>
      </c>
      <c r="CB70" s="150">
        <f t="shared" si="28"/>
        <v>0</v>
      </c>
      <c r="CC70" s="150">
        <f t="shared" si="28"/>
        <v>0</v>
      </c>
      <c r="CD70" s="169">
        <f t="shared" si="28"/>
        <v>0</v>
      </c>
    </row>
    <row r="71" spans="1:82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516">
        <v>39368367.389999993</v>
      </c>
      <c r="BI71" s="631">
        <v>45923478.280000009</v>
      </c>
      <c r="BJ71" s="404">
        <v>54145344.910000004</v>
      </c>
      <c r="BK71" s="404">
        <v>60749596.079999998</v>
      </c>
      <c r="BL71" s="404">
        <v>59494933.029999994</v>
      </c>
      <c r="BM71" s="404">
        <v>62416330.390000001</v>
      </c>
      <c r="BN71" s="404"/>
      <c r="BO71" s="404"/>
      <c r="BP71" s="404"/>
      <c r="BQ71" s="404"/>
      <c r="BR71" s="404"/>
      <c r="BS71" s="404"/>
      <c r="BT71" s="404"/>
      <c r="BU71" s="328">
        <f t="shared" si="28"/>
        <v>4281869.1900000051</v>
      </c>
      <c r="BV71" s="158">
        <f t="shared" si="28"/>
        <v>4681808.5300000012</v>
      </c>
      <c r="BW71" s="158">
        <f t="shared" si="28"/>
        <v>5859807.5000000075</v>
      </c>
      <c r="BX71" s="158">
        <f t="shared" si="28"/>
        <v>8119319.9599999934</v>
      </c>
      <c r="BY71" s="158">
        <f t="shared" si="28"/>
        <v>8257635.1499999985</v>
      </c>
      <c r="BZ71" s="158">
        <f t="shared" si="28"/>
        <v>8709473.6299999952</v>
      </c>
      <c r="CA71" s="158">
        <f t="shared" si="28"/>
        <v>9417928.7900000066</v>
      </c>
      <c r="CB71" s="158">
        <f t="shared" si="28"/>
        <v>10035373.250000004</v>
      </c>
      <c r="CC71" s="158">
        <f t="shared" si="28"/>
        <v>9928422.9599999972</v>
      </c>
      <c r="CD71" s="171">
        <f t="shared" si="28"/>
        <v>8591112.9399999976</v>
      </c>
    </row>
    <row r="72" spans="1:82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573"/>
      <c r="BI72" s="627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577">
        <v>23293615</v>
      </c>
      <c r="BI73" s="632">
        <v>27991225</v>
      </c>
      <c r="BJ73" s="406">
        <v>31380371</v>
      </c>
      <c r="BK73" s="406">
        <v>25169370</v>
      </c>
      <c r="BL73" s="406">
        <v>20173900</v>
      </c>
      <c r="BM73" s="406">
        <v>11025975</v>
      </c>
      <c r="BN73" s="406"/>
      <c r="BO73" s="406"/>
      <c r="BP73" s="406"/>
      <c r="BQ73" s="406"/>
      <c r="BR73" s="406"/>
      <c r="BS73" s="406"/>
      <c r="BT73" s="406"/>
      <c r="BU73" s="325">
        <f t="shared" ref="BU73:CD78" si="31">O73-C73</f>
        <v>-7833055</v>
      </c>
      <c r="BV73" s="142">
        <f t="shared" si="31"/>
        <v>-49419</v>
      </c>
      <c r="BW73" s="142">
        <f t="shared" si="31"/>
        <v>4076614</v>
      </c>
      <c r="BX73" s="142">
        <f t="shared" si="31"/>
        <v>184697</v>
      </c>
      <c r="BY73" s="142">
        <f t="shared" si="31"/>
        <v>-85427</v>
      </c>
      <c r="BZ73" s="142">
        <f t="shared" si="31"/>
        <v>201167</v>
      </c>
      <c r="CA73" s="142">
        <f t="shared" si="31"/>
        <v>151118</v>
      </c>
      <c r="CB73" s="142">
        <f t="shared" si="31"/>
        <v>-267710</v>
      </c>
      <c r="CC73" s="142">
        <f t="shared" si="31"/>
        <v>-2542437</v>
      </c>
      <c r="CD73" s="166">
        <f t="shared" si="31"/>
        <v>-4735292</v>
      </c>
    </row>
    <row r="74" spans="1:82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577">
        <v>3298865</v>
      </c>
      <c r="BI74" s="632">
        <v>3843249</v>
      </c>
      <c r="BJ74" s="406">
        <v>4446752</v>
      </c>
      <c r="BK74" s="406">
        <v>3712864</v>
      </c>
      <c r="BL74" s="406">
        <v>3096513</v>
      </c>
      <c r="BM74" s="406">
        <v>1717931</v>
      </c>
      <c r="BN74" s="406"/>
      <c r="BO74" s="406"/>
      <c r="BP74" s="406"/>
      <c r="BQ74" s="406"/>
      <c r="BR74" s="406"/>
      <c r="BS74" s="406"/>
      <c r="BT74" s="406"/>
      <c r="BU74" s="325">
        <f t="shared" si="31"/>
        <v>-1164200</v>
      </c>
      <c r="BV74" s="142">
        <f t="shared" si="31"/>
        <v>-106977</v>
      </c>
      <c r="BW74" s="142">
        <f t="shared" si="31"/>
        <v>539561</v>
      </c>
      <c r="BX74" s="142">
        <f t="shared" si="31"/>
        <v>10701</v>
      </c>
      <c r="BY74" s="142">
        <f t="shared" si="31"/>
        <v>-41425</v>
      </c>
      <c r="BZ74" s="142">
        <f t="shared" si="31"/>
        <v>33642</v>
      </c>
      <c r="CA74" s="142">
        <f t="shared" si="31"/>
        <v>3631</v>
      </c>
      <c r="CB74" s="142">
        <f t="shared" si="31"/>
        <v>14886</v>
      </c>
      <c r="CC74" s="142">
        <f t="shared" si="31"/>
        <v>-321789</v>
      </c>
      <c r="CD74" s="166">
        <f t="shared" si="31"/>
        <v>-497086</v>
      </c>
    </row>
    <row r="75" spans="1:82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577">
        <v>6807856</v>
      </c>
      <c r="BI75" s="632">
        <v>8422185</v>
      </c>
      <c r="BJ75" s="406">
        <v>9558119</v>
      </c>
      <c r="BK75" s="406">
        <v>7689519</v>
      </c>
      <c r="BL75" s="406">
        <v>6191470</v>
      </c>
      <c r="BM75" s="406">
        <v>3627832</v>
      </c>
      <c r="BN75" s="406"/>
      <c r="BO75" s="406"/>
      <c r="BP75" s="406"/>
      <c r="BQ75" s="406"/>
      <c r="BR75" s="406"/>
      <c r="BS75" s="406"/>
      <c r="BT75" s="406"/>
      <c r="BU75" s="325">
        <f t="shared" si="31"/>
        <v>-2691164</v>
      </c>
      <c r="BV75" s="142">
        <f t="shared" si="31"/>
        <v>-620716</v>
      </c>
      <c r="BW75" s="142">
        <f t="shared" si="31"/>
        <v>492032</v>
      </c>
      <c r="BX75" s="142">
        <f t="shared" si="31"/>
        <v>-333314</v>
      </c>
      <c r="BY75" s="142">
        <f t="shared" si="31"/>
        <v>-297659</v>
      </c>
      <c r="BZ75" s="142">
        <f t="shared" si="31"/>
        <v>-89165</v>
      </c>
      <c r="CA75" s="142">
        <f t="shared" si="31"/>
        <v>-150761</v>
      </c>
      <c r="CB75" s="142">
        <f t="shared" si="31"/>
        <v>-245950</v>
      </c>
      <c r="CC75" s="142">
        <f t="shared" si="31"/>
        <v>-855473</v>
      </c>
      <c r="CD75" s="166">
        <f t="shared" si="31"/>
        <v>-1550057</v>
      </c>
    </row>
    <row r="76" spans="1:82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577">
        <v>12473734</v>
      </c>
      <c r="BI76" s="632">
        <v>14728239</v>
      </c>
      <c r="BJ76" s="406">
        <v>15611333</v>
      </c>
      <c r="BK76" s="406">
        <v>13012145</v>
      </c>
      <c r="BL76" s="406">
        <v>10451981</v>
      </c>
      <c r="BM76" s="406">
        <v>10181989</v>
      </c>
      <c r="BN76" s="406"/>
      <c r="BO76" s="406"/>
      <c r="BP76" s="406"/>
      <c r="BQ76" s="406"/>
      <c r="BR76" s="406"/>
      <c r="BS76" s="406"/>
      <c r="BT76" s="406"/>
      <c r="BU76" s="325">
        <f t="shared" si="31"/>
        <v>-3631067</v>
      </c>
      <c r="BV76" s="142">
        <f t="shared" si="31"/>
        <v>-899118</v>
      </c>
      <c r="BW76" s="142">
        <f t="shared" si="31"/>
        <v>-41565</v>
      </c>
      <c r="BX76" s="142">
        <f t="shared" si="31"/>
        <v>-969154</v>
      </c>
      <c r="BY76" s="142">
        <f t="shared" si="31"/>
        <v>-368613</v>
      </c>
      <c r="BZ76" s="142">
        <f t="shared" si="31"/>
        <v>-164979</v>
      </c>
      <c r="CA76" s="142">
        <f t="shared" si="31"/>
        <v>-226613</v>
      </c>
      <c r="CB76" s="142">
        <f t="shared" si="31"/>
        <v>-295647</v>
      </c>
      <c r="CC76" s="142">
        <f t="shared" si="31"/>
        <v>-1525633</v>
      </c>
      <c r="CD76" s="166">
        <f t="shared" si="31"/>
        <v>-1535234</v>
      </c>
    </row>
    <row r="77" spans="1:82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577">
        <v>12780689</v>
      </c>
      <c r="BI77" s="632">
        <v>14484395</v>
      </c>
      <c r="BJ77" s="406">
        <v>15583337</v>
      </c>
      <c r="BK77" s="406">
        <v>14671692</v>
      </c>
      <c r="BL77" s="406">
        <v>13056964</v>
      </c>
      <c r="BM77" s="406">
        <v>11217010</v>
      </c>
      <c r="BN77" s="406"/>
      <c r="BO77" s="406"/>
      <c r="BP77" s="406"/>
      <c r="BQ77" s="406"/>
      <c r="BR77" s="406"/>
      <c r="BS77" s="406"/>
      <c r="BT77" s="406"/>
      <c r="BU77" s="325">
        <f t="shared" si="31"/>
        <v>-572103</v>
      </c>
      <c r="BV77" s="142">
        <f t="shared" si="31"/>
        <v>-296977</v>
      </c>
      <c r="BW77" s="142">
        <f t="shared" si="31"/>
        <v>-1338759</v>
      </c>
      <c r="BX77" s="142">
        <f t="shared" si="31"/>
        <v>-5521817</v>
      </c>
      <c r="BY77" s="142">
        <f t="shared" si="31"/>
        <v>2986505</v>
      </c>
      <c r="BZ77" s="142">
        <f t="shared" si="31"/>
        <v>-2324097</v>
      </c>
      <c r="CA77" s="142">
        <f t="shared" si="31"/>
        <v>-1363424</v>
      </c>
      <c r="CB77" s="142">
        <f t="shared" si="31"/>
        <v>-49718</v>
      </c>
      <c r="CC77" s="142">
        <f t="shared" si="31"/>
        <v>-9361849</v>
      </c>
      <c r="CD77" s="166">
        <f t="shared" si="31"/>
        <v>7540731</v>
      </c>
    </row>
    <row r="78" spans="1:82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577">
        <v>58654759</v>
      </c>
      <c r="BI78" s="632">
        <v>69469293</v>
      </c>
      <c r="BJ78" s="406">
        <v>76579912</v>
      </c>
      <c r="BK78" s="406">
        <v>64255590</v>
      </c>
      <c r="BL78" s="406">
        <v>52970828</v>
      </c>
      <c r="BM78" s="406">
        <v>37770737</v>
      </c>
      <c r="BN78" s="406"/>
      <c r="BO78" s="406"/>
      <c r="BP78" s="406"/>
      <c r="BQ78" s="406"/>
      <c r="BR78" s="406"/>
      <c r="BS78" s="406"/>
      <c r="BT78" s="406"/>
      <c r="BU78" s="325">
        <f t="shared" si="31"/>
        <v>-15891589</v>
      </c>
      <c r="BV78" s="142">
        <f t="shared" si="31"/>
        <v>-1973207</v>
      </c>
      <c r="BW78" s="142">
        <f t="shared" si="31"/>
        <v>3727883</v>
      </c>
      <c r="BX78" s="142">
        <f t="shared" si="31"/>
        <v>-6628887</v>
      </c>
      <c r="BY78" s="142">
        <f t="shared" si="31"/>
        <v>2193381</v>
      </c>
      <c r="BZ78" s="142">
        <f t="shared" si="31"/>
        <v>-2343432</v>
      </c>
      <c r="CA78" s="142">
        <f t="shared" si="31"/>
        <v>-1586049</v>
      </c>
      <c r="CB78" s="142">
        <f t="shared" si="31"/>
        <v>-844139</v>
      </c>
      <c r="CC78" s="142">
        <f t="shared" si="31"/>
        <v>-14607181</v>
      </c>
      <c r="CD78" s="166">
        <f t="shared" si="31"/>
        <v>-776938</v>
      </c>
    </row>
    <row r="79" spans="1:82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578"/>
      <c r="BI79" s="633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11">
        <v>48931336.950000003</v>
      </c>
      <c r="BI80" s="586">
        <v>57345925.650000006</v>
      </c>
      <c r="BJ80" s="408">
        <v>62772556.759999998</v>
      </c>
      <c r="BK80" s="408">
        <v>50779599.859999999</v>
      </c>
      <c r="BL80" s="408">
        <v>41195037.329999998</v>
      </c>
      <c r="BM80" s="408">
        <v>22320518.550000001</v>
      </c>
      <c r="BN80" s="408"/>
      <c r="BO80" s="408"/>
      <c r="BP80" s="408"/>
      <c r="BQ80" s="408"/>
      <c r="BR80" s="408"/>
      <c r="BS80" s="408"/>
      <c r="BT80" s="408"/>
      <c r="BU80" s="327">
        <f t="shared" ref="BU80:CD85" si="34">O80-C80</f>
        <v>-5328246.7800000086</v>
      </c>
      <c r="BV80" s="150">
        <f t="shared" si="34"/>
        <v>3097871.8699999936</v>
      </c>
      <c r="BW80" s="150">
        <f t="shared" si="34"/>
        <v>6052112.3200000003</v>
      </c>
      <c r="BX80" s="150">
        <f t="shared" si="34"/>
        <v>179787.14999999944</v>
      </c>
      <c r="BY80" s="150">
        <f t="shared" si="34"/>
        <v>58530.699999999255</v>
      </c>
      <c r="BZ80" s="150">
        <f t="shared" si="34"/>
        <v>352998.20000000112</v>
      </c>
      <c r="CA80" s="150">
        <f t="shared" si="34"/>
        <v>368140.12999999989</v>
      </c>
      <c r="CB80" s="150">
        <f t="shared" si="34"/>
        <v>-36871.280000000261</v>
      </c>
      <c r="CC80" s="150">
        <f t="shared" si="34"/>
        <v>-2987927.5200000014</v>
      </c>
      <c r="CD80" s="169">
        <f t="shared" si="34"/>
        <v>-2754425.7200000063</v>
      </c>
    </row>
    <row r="81" spans="1:82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11">
        <v>5184058.62</v>
      </c>
      <c r="BI81" s="586">
        <v>5911336.2400000002</v>
      </c>
      <c r="BJ81" s="408">
        <v>6647927.0800000001</v>
      </c>
      <c r="BK81" s="408">
        <v>5596880.3400000008</v>
      </c>
      <c r="BL81" s="408">
        <v>4722046.54</v>
      </c>
      <c r="BM81" s="408">
        <v>2586682.2300000004</v>
      </c>
      <c r="BN81" s="408"/>
      <c r="BO81" s="408"/>
      <c r="BP81" s="408"/>
      <c r="BQ81" s="408"/>
      <c r="BR81" s="408"/>
      <c r="BS81" s="408"/>
      <c r="BT81" s="408"/>
      <c r="BU81" s="327">
        <f t="shared" si="34"/>
        <v>-579389.7200000002</v>
      </c>
      <c r="BV81" s="150">
        <f t="shared" si="34"/>
        <v>236633.80999999959</v>
      </c>
      <c r="BW81" s="150">
        <f t="shared" si="34"/>
        <v>598145.57000000007</v>
      </c>
      <c r="BX81" s="150">
        <f t="shared" si="34"/>
        <v>20958.969999999972</v>
      </c>
      <c r="BY81" s="150">
        <f t="shared" si="34"/>
        <v>-8536.1199999999953</v>
      </c>
      <c r="BZ81" s="150">
        <f t="shared" si="34"/>
        <v>49555.389999999956</v>
      </c>
      <c r="CA81" s="150">
        <f t="shared" si="34"/>
        <v>33219.260000000068</v>
      </c>
      <c r="CB81" s="150">
        <f t="shared" si="34"/>
        <v>44130.399999999907</v>
      </c>
      <c r="CC81" s="150">
        <f t="shared" si="34"/>
        <v>-225870.78000000026</v>
      </c>
      <c r="CD81" s="169">
        <f t="shared" si="34"/>
        <v>-73845.25</v>
      </c>
    </row>
    <row r="82" spans="1:82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11">
        <v>9629668.2799999993</v>
      </c>
      <c r="BI82" s="586">
        <v>11613952.740000002</v>
      </c>
      <c r="BJ82" s="408">
        <v>12764616.6</v>
      </c>
      <c r="BK82" s="408">
        <v>10364782.85</v>
      </c>
      <c r="BL82" s="408">
        <v>8405688.5899999999</v>
      </c>
      <c r="BM82" s="408">
        <v>4678181.3599999994</v>
      </c>
      <c r="BN82" s="408"/>
      <c r="BO82" s="408"/>
      <c r="BP82" s="408"/>
      <c r="BQ82" s="408"/>
      <c r="BR82" s="408"/>
      <c r="BS82" s="408"/>
      <c r="BT82" s="408"/>
      <c r="BU82" s="327">
        <f t="shared" si="34"/>
        <v>-1442105.7799999993</v>
      </c>
      <c r="BV82" s="150">
        <f t="shared" si="34"/>
        <v>82943.400000000373</v>
      </c>
      <c r="BW82" s="150">
        <f t="shared" si="34"/>
        <v>692039.5700000003</v>
      </c>
      <c r="BX82" s="150">
        <f t="shared" si="34"/>
        <v>-225817.4700000002</v>
      </c>
      <c r="BY82" s="150">
        <f t="shared" si="34"/>
        <v>-172974.4299999997</v>
      </c>
      <c r="BZ82" s="150">
        <f t="shared" si="34"/>
        <v>-26203.639999999898</v>
      </c>
      <c r="CA82" s="150">
        <f t="shared" si="34"/>
        <v>-31675.469999999972</v>
      </c>
      <c r="CB82" s="150">
        <f t="shared" si="34"/>
        <v>-106126.29000000004</v>
      </c>
      <c r="CC82" s="150">
        <f t="shared" si="34"/>
        <v>-879986.56</v>
      </c>
      <c r="CD82" s="169">
        <f t="shared" si="34"/>
        <v>-1379707.5</v>
      </c>
    </row>
    <row r="83" spans="1:82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11">
        <v>12533328.01</v>
      </c>
      <c r="BI83" s="586">
        <v>14790990.399999999</v>
      </c>
      <c r="BJ83" s="408">
        <v>15262132.439999999</v>
      </c>
      <c r="BK83" s="408">
        <v>12833644.719999999</v>
      </c>
      <c r="BL83" s="408">
        <v>10406167.82</v>
      </c>
      <c r="BM83" s="408">
        <v>7800222.9600000009</v>
      </c>
      <c r="BN83" s="408"/>
      <c r="BO83" s="408"/>
      <c r="BP83" s="408"/>
      <c r="BQ83" s="408"/>
      <c r="BR83" s="408"/>
      <c r="BS83" s="408"/>
      <c r="BT83" s="408"/>
      <c r="BU83" s="327">
        <f t="shared" si="34"/>
        <v>-1124371.6500000004</v>
      </c>
      <c r="BV83" s="150">
        <f t="shared" si="34"/>
        <v>320523.77999999933</v>
      </c>
      <c r="BW83" s="150">
        <f t="shared" si="34"/>
        <v>347069.33000000007</v>
      </c>
      <c r="BX83" s="150">
        <f t="shared" si="34"/>
        <v>-457118.25</v>
      </c>
      <c r="BY83" s="150">
        <f t="shared" si="34"/>
        <v>-91623.34999999986</v>
      </c>
      <c r="BZ83" s="150">
        <f t="shared" si="34"/>
        <v>-19366.290000000037</v>
      </c>
      <c r="CA83" s="150">
        <f t="shared" si="34"/>
        <v>-8521.339999999851</v>
      </c>
      <c r="CB83" s="150">
        <f t="shared" si="34"/>
        <v>15850.35999999987</v>
      </c>
      <c r="CC83" s="150">
        <f t="shared" si="34"/>
        <v>-979199.43000000017</v>
      </c>
      <c r="CD83" s="169">
        <f t="shared" si="34"/>
        <v>-679757.0700000003</v>
      </c>
    </row>
    <row r="84" spans="1:82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11">
        <v>9309130.9900000002</v>
      </c>
      <c r="BI84" s="586">
        <v>10920493.77</v>
      </c>
      <c r="BJ84" s="408">
        <v>10733181.949999999</v>
      </c>
      <c r="BK84" s="408">
        <v>9986826.1799999997</v>
      </c>
      <c r="BL84" s="408">
        <v>8845903.1699999981</v>
      </c>
      <c r="BM84" s="408">
        <v>7006044.25</v>
      </c>
      <c r="BN84" s="408"/>
      <c r="BO84" s="408"/>
      <c r="BP84" s="408"/>
      <c r="BQ84" s="408"/>
      <c r="BR84" s="408"/>
      <c r="BS84" s="408"/>
      <c r="BT84" s="408"/>
      <c r="BU84" s="327">
        <f t="shared" si="34"/>
        <v>-25291.060000000522</v>
      </c>
      <c r="BV84" s="150">
        <f t="shared" si="34"/>
        <v>835215.63000000175</v>
      </c>
      <c r="BW84" s="150">
        <f t="shared" si="34"/>
        <v>493862.37000000104</v>
      </c>
      <c r="BX84" s="150">
        <f t="shared" si="34"/>
        <v>-1108424.43</v>
      </c>
      <c r="BY84" s="150">
        <f t="shared" si="34"/>
        <v>316761.40999999968</v>
      </c>
      <c r="BZ84" s="150">
        <f t="shared" si="34"/>
        <v>220053.63000000035</v>
      </c>
      <c r="CA84" s="150">
        <f t="shared" si="34"/>
        <v>501583.91000000038</v>
      </c>
      <c r="CB84" s="150">
        <f t="shared" si="34"/>
        <v>312314.80999999982</v>
      </c>
      <c r="CC84" s="150">
        <f t="shared" si="34"/>
        <v>-2793338.6300000008</v>
      </c>
      <c r="CD84" s="169">
        <f t="shared" si="34"/>
        <v>2114915.2400000002</v>
      </c>
    </row>
    <row r="85" spans="1:82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11">
        <v>85587522.849999994</v>
      </c>
      <c r="BI85" s="586">
        <v>100582698.8</v>
      </c>
      <c r="BJ85" s="408">
        <v>108180414.83</v>
      </c>
      <c r="BK85" s="408">
        <v>89561733.950000018</v>
      </c>
      <c r="BL85" s="408">
        <v>73574843.449999988</v>
      </c>
      <c r="BM85" s="408">
        <v>44391649.350000001</v>
      </c>
      <c r="BN85" s="408"/>
      <c r="BO85" s="408"/>
      <c r="BP85" s="408"/>
      <c r="BQ85" s="408"/>
      <c r="BR85" s="408"/>
      <c r="BS85" s="408"/>
      <c r="BT85" s="408"/>
      <c r="BU85" s="329">
        <f t="shared" si="34"/>
        <v>-8499404.990000017</v>
      </c>
      <c r="BV85" s="159">
        <f t="shared" si="34"/>
        <v>4573188.4899999946</v>
      </c>
      <c r="BW85" s="159">
        <f t="shared" si="34"/>
        <v>8183229.1600000039</v>
      </c>
      <c r="BX85" s="159">
        <f t="shared" si="34"/>
        <v>-1590614.0300000012</v>
      </c>
      <c r="BY85" s="159">
        <f t="shared" si="34"/>
        <v>102158.20999999903</v>
      </c>
      <c r="BZ85" s="159">
        <f t="shared" si="34"/>
        <v>577037.29000000283</v>
      </c>
      <c r="CA85" s="159">
        <f t="shared" si="34"/>
        <v>862746.49000000022</v>
      </c>
      <c r="CB85" s="159">
        <f t="shared" si="34"/>
        <v>229298</v>
      </c>
      <c r="CC85" s="159">
        <f t="shared" si="34"/>
        <v>-7866322.9199999981</v>
      </c>
      <c r="CD85" s="173">
        <f t="shared" si="34"/>
        <v>-2772820.3000000119</v>
      </c>
    </row>
    <row r="86" spans="1:82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636"/>
      <c r="BJ86" s="543"/>
      <c r="BK86" s="543"/>
      <c r="BL86" s="543"/>
      <c r="BM86" s="543"/>
      <c r="BN86" s="543"/>
      <c r="BO86" s="543"/>
      <c r="BP86" s="543"/>
      <c r="BQ86" s="543"/>
      <c r="BR86" s="543"/>
      <c r="BS86" s="543"/>
      <c r="BT86" s="543"/>
      <c r="BU86" s="370"/>
      <c r="BV86" s="175"/>
      <c r="BW86" s="175"/>
      <c r="BX86" s="175"/>
      <c r="BY86" s="175"/>
      <c r="BZ86" s="175"/>
      <c r="CA86" s="175"/>
      <c r="CB86" s="175"/>
      <c r="CC86" s="175"/>
      <c r="CD86" s="381"/>
    </row>
    <row r="87" spans="1:82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636"/>
      <c r="BJ87" s="543"/>
      <c r="BK87" s="543"/>
      <c r="BL87" s="543"/>
      <c r="BM87" s="543"/>
      <c r="BN87" s="543"/>
      <c r="BO87" s="543"/>
      <c r="BP87" s="543"/>
      <c r="BQ87" s="543"/>
      <c r="BR87" s="543"/>
      <c r="BS87" s="543"/>
      <c r="BT87" s="543"/>
      <c r="BU87" s="382">
        <f t="shared" ref="BU87:CD92" si="37">O87-C87</f>
        <v>0</v>
      </c>
      <c r="BV87" s="383">
        <f t="shared" si="37"/>
        <v>0</v>
      </c>
      <c r="BW87" s="383">
        <f t="shared" si="37"/>
        <v>0</v>
      </c>
      <c r="BX87" s="383">
        <f t="shared" si="37"/>
        <v>0</v>
      </c>
      <c r="BY87" s="383">
        <f t="shared" si="37"/>
        <v>0</v>
      </c>
      <c r="BZ87" s="383">
        <f t="shared" si="37"/>
        <v>0</v>
      </c>
      <c r="CA87" s="383">
        <f t="shared" si="37"/>
        <v>0</v>
      </c>
      <c r="CB87" s="383">
        <f t="shared" si="37"/>
        <v>0</v>
      </c>
      <c r="CC87" s="383">
        <f t="shared" si="37"/>
        <v>0</v>
      </c>
      <c r="CD87" s="384">
        <f t="shared" si="37"/>
        <v>0</v>
      </c>
    </row>
    <row r="88" spans="1:82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636"/>
      <c r="BJ88" s="543"/>
      <c r="BK88" s="543"/>
      <c r="BL88" s="543"/>
      <c r="BM88" s="543"/>
      <c r="BN88" s="543"/>
      <c r="BO88" s="543"/>
      <c r="BP88" s="543"/>
      <c r="BQ88" s="543"/>
      <c r="BR88" s="543"/>
      <c r="BS88" s="543"/>
      <c r="BT88" s="543"/>
      <c r="BU88" s="382">
        <f t="shared" si="37"/>
        <v>0</v>
      </c>
      <c r="BV88" s="383">
        <f t="shared" si="37"/>
        <v>0</v>
      </c>
      <c r="BW88" s="383">
        <f t="shared" si="37"/>
        <v>0</v>
      </c>
      <c r="BX88" s="383">
        <f t="shared" si="37"/>
        <v>0</v>
      </c>
      <c r="BY88" s="383">
        <f t="shared" si="37"/>
        <v>0</v>
      </c>
      <c r="BZ88" s="383">
        <f t="shared" si="37"/>
        <v>0</v>
      </c>
      <c r="CA88" s="383">
        <f t="shared" si="37"/>
        <v>0</v>
      </c>
      <c r="CB88" s="383">
        <f t="shared" si="37"/>
        <v>0</v>
      </c>
      <c r="CC88" s="383">
        <f t="shared" si="37"/>
        <v>0</v>
      </c>
      <c r="CD88" s="384">
        <f t="shared" si="37"/>
        <v>0</v>
      </c>
    </row>
    <row r="89" spans="1:82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636"/>
      <c r="BJ89" s="543"/>
      <c r="BK89" s="543"/>
      <c r="BL89" s="543"/>
      <c r="BM89" s="543"/>
      <c r="BN89" s="543"/>
      <c r="BO89" s="543"/>
      <c r="BP89" s="543"/>
      <c r="BQ89" s="543"/>
      <c r="BR89" s="543"/>
      <c r="BS89" s="543"/>
      <c r="BT89" s="543"/>
      <c r="BU89" s="382">
        <f t="shared" si="37"/>
        <v>0</v>
      </c>
      <c r="BV89" s="383">
        <f t="shared" si="37"/>
        <v>0</v>
      </c>
      <c r="BW89" s="383">
        <f t="shared" si="37"/>
        <v>0</v>
      </c>
      <c r="BX89" s="383">
        <f t="shared" si="37"/>
        <v>0</v>
      </c>
      <c r="BY89" s="383">
        <f t="shared" si="37"/>
        <v>0</v>
      </c>
      <c r="BZ89" s="383">
        <f t="shared" si="37"/>
        <v>0</v>
      </c>
      <c r="CA89" s="383">
        <f t="shared" si="37"/>
        <v>0</v>
      </c>
      <c r="CB89" s="383">
        <f t="shared" si="37"/>
        <v>0</v>
      </c>
      <c r="CC89" s="383">
        <f t="shared" si="37"/>
        <v>0</v>
      </c>
      <c r="CD89" s="384">
        <f t="shared" si="37"/>
        <v>0</v>
      </c>
    </row>
    <row r="90" spans="1:82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636"/>
      <c r="BJ90" s="543"/>
      <c r="BK90" s="543"/>
      <c r="BL90" s="543"/>
      <c r="BM90" s="543"/>
      <c r="BN90" s="543"/>
      <c r="BO90" s="543"/>
      <c r="BP90" s="543"/>
      <c r="BQ90" s="543"/>
      <c r="BR90" s="543"/>
      <c r="BS90" s="543"/>
      <c r="BT90" s="543"/>
      <c r="BU90" s="382">
        <f t="shared" si="37"/>
        <v>0</v>
      </c>
      <c r="BV90" s="383">
        <f t="shared" si="37"/>
        <v>0</v>
      </c>
      <c r="BW90" s="383">
        <f t="shared" si="37"/>
        <v>0</v>
      </c>
      <c r="BX90" s="383">
        <f t="shared" si="37"/>
        <v>0</v>
      </c>
      <c r="BY90" s="383">
        <f t="shared" si="37"/>
        <v>0</v>
      </c>
      <c r="BZ90" s="383">
        <f t="shared" si="37"/>
        <v>0</v>
      </c>
      <c r="CA90" s="383">
        <f t="shared" si="37"/>
        <v>0</v>
      </c>
      <c r="CB90" s="383">
        <f t="shared" si="37"/>
        <v>0</v>
      </c>
      <c r="CC90" s="383">
        <f t="shared" si="37"/>
        <v>0</v>
      </c>
      <c r="CD90" s="384">
        <f t="shared" si="37"/>
        <v>0</v>
      </c>
    </row>
    <row r="91" spans="1:82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636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382">
        <f t="shared" si="37"/>
        <v>0</v>
      </c>
      <c r="BV91" s="383">
        <f t="shared" si="37"/>
        <v>0</v>
      </c>
      <c r="BW91" s="383">
        <f t="shared" si="37"/>
        <v>0</v>
      </c>
      <c r="BX91" s="383">
        <f t="shared" si="37"/>
        <v>0</v>
      </c>
      <c r="BY91" s="383">
        <f t="shared" si="37"/>
        <v>0</v>
      </c>
      <c r="BZ91" s="383">
        <f t="shared" si="37"/>
        <v>0</v>
      </c>
      <c r="CA91" s="383">
        <f t="shared" si="37"/>
        <v>0</v>
      </c>
      <c r="CB91" s="383">
        <f t="shared" si="37"/>
        <v>0</v>
      </c>
      <c r="CC91" s="383">
        <f t="shared" si="37"/>
        <v>0</v>
      </c>
      <c r="CD91" s="384">
        <f t="shared" si="37"/>
        <v>0</v>
      </c>
    </row>
    <row r="92" spans="1:82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637">
        <v>0</v>
      </c>
      <c r="BJ92" s="543">
        <v>0</v>
      </c>
      <c r="BK92" s="543">
        <v>0</v>
      </c>
      <c r="BL92" s="543">
        <v>0</v>
      </c>
      <c r="BM92" s="543">
        <v>0</v>
      </c>
      <c r="BN92" s="543">
        <v>0</v>
      </c>
      <c r="BO92" s="543">
        <v>0</v>
      </c>
      <c r="BP92" s="543">
        <v>0</v>
      </c>
      <c r="BQ92" s="543">
        <v>0</v>
      </c>
      <c r="BR92" s="543">
        <v>0</v>
      </c>
      <c r="BS92" s="543">
        <v>0</v>
      </c>
      <c r="BT92" s="543">
        <v>0</v>
      </c>
      <c r="BU92" s="370">
        <f t="shared" si="37"/>
        <v>0</v>
      </c>
      <c r="BV92" s="175">
        <f t="shared" si="37"/>
        <v>0</v>
      </c>
      <c r="BW92" s="175">
        <f t="shared" si="37"/>
        <v>0</v>
      </c>
      <c r="BX92" s="175">
        <f t="shared" si="37"/>
        <v>0</v>
      </c>
      <c r="BY92" s="175">
        <f t="shared" si="37"/>
        <v>0</v>
      </c>
      <c r="BZ92" s="175">
        <f t="shared" si="37"/>
        <v>0</v>
      </c>
      <c r="CA92" s="175">
        <f t="shared" si="37"/>
        <v>0</v>
      </c>
      <c r="CB92" s="175">
        <f t="shared" si="37"/>
        <v>0</v>
      </c>
      <c r="CC92" s="175">
        <f t="shared" si="37"/>
        <v>0</v>
      </c>
      <c r="CD92" s="381">
        <f t="shared" si="37"/>
        <v>0</v>
      </c>
    </row>
    <row r="93" spans="1:82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579"/>
      <c r="BI93" s="634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>
        <v>48931336.950000003</v>
      </c>
      <c r="BI94" s="587">
        <v>57345925.650000006</v>
      </c>
      <c r="BJ94" s="411">
        <v>62772556.759999998</v>
      </c>
      <c r="BK94" s="411">
        <v>50779599.859999999</v>
      </c>
      <c r="BL94" s="411">
        <v>41195037.329999998</v>
      </c>
      <c r="BM94" s="411">
        <v>22320518.550000001</v>
      </c>
      <c r="BN94" s="411"/>
      <c r="BO94" s="411"/>
      <c r="BP94" s="411"/>
      <c r="BQ94" s="411"/>
      <c r="BR94" s="411"/>
      <c r="BS94" s="411"/>
      <c r="BT94" s="411"/>
      <c r="BU94" s="329">
        <f t="shared" ref="BU94:CD99" si="43">O94-C94</f>
        <v>-5328246.7800000086</v>
      </c>
      <c r="BV94" s="159">
        <f t="shared" si="43"/>
        <v>3097871.8699999936</v>
      </c>
      <c r="BW94" s="159">
        <f t="shared" si="43"/>
        <v>6052112.3200000003</v>
      </c>
      <c r="BX94" s="159">
        <f t="shared" si="43"/>
        <v>179787.14999999944</v>
      </c>
      <c r="BY94" s="159">
        <f t="shared" si="43"/>
        <v>58530.699999999255</v>
      </c>
      <c r="BZ94" s="159">
        <f t="shared" si="43"/>
        <v>352998.20000000112</v>
      </c>
      <c r="CA94" s="159">
        <f t="shared" si="43"/>
        <v>368140.12999999989</v>
      </c>
      <c r="CB94" s="159">
        <f t="shared" si="43"/>
        <v>-36871.280000000261</v>
      </c>
      <c r="CC94" s="159">
        <f t="shared" si="43"/>
        <v>-2987927.5200000014</v>
      </c>
      <c r="CD94" s="173">
        <f t="shared" si="43"/>
        <v>-2754425.7200000063</v>
      </c>
    </row>
    <row r="95" spans="1:82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>
        <v>5184058.62</v>
      </c>
      <c r="BI95" s="587">
        <v>5911336.2400000002</v>
      </c>
      <c r="BJ95" s="411">
        <v>6647927.0800000001</v>
      </c>
      <c r="BK95" s="411">
        <v>5596880.3400000008</v>
      </c>
      <c r="BL95" s="411">
        <v>4722046.54</v>
      </c>
      <c r="BM95" s="411">
        <v>2586682.2300000004</v>
      </c>
      <c r="BN95" s="411"/>
      <c r="BO95" s="411"/>
      <c r="BP95" s="411"/>
      <c r="BQ95" s="411"/>
      <c r="BR95" s="411"/>
      <c r="BS95" s="411"/>
      <c r="BT95" s="411"/>
      <c r="BU95" s="329">
        <f t="shared" si="43"/>
        <v>-579389.7200000002</v>
      </c>
      <c r="BV95" s="159">
        <f t="shared" si="43"/>
        <v>236633.80999999959</v>
      </c>
      <c r="BW95" s="159">
        <f t="shared" si="43"/>
        <v>598145.57000000007</v>
      </c>
      <c r="BX95" s="159">
        <f t="shared" si="43"/>
        <v>20958.969999999972</v>
      </c>
      <c r="BY95" s="159">
        <f t="shared" si="43"/>
        <v>-8536.1199999999953</v>
      </c>
      <c r="BZ95" s="159">
        <f t="shared" si="43"/>
        <v>49555.389999999956</v>
      </c>
      <c r="CA95" s="159">
        <f t="shared" si="43"/>
        <v>33219.260000000068</v>
      </c>
      <c r="CB95" s="159">
        <f t="shared" si="43"/>
        <v>44130.399999999907</v>
      </c>
      <c r="CC95" s="159">
        <f t="shared" si="43"/>
        <v>-225870.78000000026</v>
      </c>
      <c r="CD95" s="173">
        <f t="shared" si="43"/>
        <v>-73845.25</v>
      </c>
    </row>
    <row r="96" spans="1:82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>
        <v>9629668.2799999993</v>
      </c>
      <c r="BI96" s="587">
        <v>11613952.740000002</v>
      </c>
      <c r="BJ96" s="411">
        <v>12764616.6</v>
      </c>
      <c r="BK96" s="411">
        <v>10364782.85</v>
      </c>
      <c r="BL96" s="411">
        <v>8405688.5899999999</v>
      </c>
      <c r="BM96" s="411">
        <v>4678181.3599999994</v>
      </c>
      <c r="BN96" s="411"/>
      <c r="BO96" s="411"/>
      <c r="BP96" s="411"/>
      <c r="BQ96" s="411"/>
      <c r="BR96" s="411"/>
      <c r="BS96" s="411"/>
      <c r="BT96" s="411"/>
      <c r="BU96" s="329">
        <f t="shared" si="43"/>
        <v>-1442105.7799999993</v>
      </c>
      <c r="BV96" s="159">
        <f t="shared" si="43"/>
        <v>82943.400000000373</v>
      </c>
      <c r="BW96" s="159">
        <f t="shared" si="43"/>
        <v>692039.5700000003</v>
      </c>
      <c r="BX96" s="159">
        <f t="shared" si="43"/>
        <v>-225817.4700000002</v>
      </c>
      <c r="BY96" s="159">
        <f t="shared" si="43"/>
        <v>-172974.4299999997</v>
      </c>
      <c r="BZ96" s="159">
        <f t="shared" si="43"/>
        <v>-26203.639999999898</v>
      </c>
      <c r="CA96" s="159">
        <f t="shared" si="43"/>
        <v>-31675.469999999972</v>
      </c>
      <c r="CB96" s="159">
        <f t="shared" si="43"/>
        <v>-106126.29000000004</v>
      </c>
      <c r="CC96" s="159">
        <f t="shared" si="43"/>
        <v>-879986.56</v>
      </c>
      <c r="CD96" s="173">
        <f t="shared" si="43"/>
        <v>-1379707.5</v>
      </c>
    </row>
    <row r="97" spans="1:82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>
        <v>12533328.01</v>
      </c>
      <c r="BI97" s="587">
        <v>14790990.399999999</v>
      </c>
      <c r="BJ97" s="411">
        <v>15262132.439999999</v>
      </c>
      <c r="BK97" s="411">
        <v>12833644.719999999</v>
      </c>
      <c r="BL97" s="411">
        <v>10406167.82</v>
      </c>
      <c r="BM97" s="411">
        <v>7800222.9600000009</v>
      </c>
      <c r="BN97" s="411"/>
      <c r="BO97" s="411"/>
      <c r="BP97" s="411"/>
      <c r="BQ97" s="411"/>
      <c r="BR97" s="411"/>
      <c r="BS97" s="411"/>
      <c r="BT97" s="411"/>
      <c r="BU97" s="329">
        <f t="shared" si="43"/>
        <v>-1124371.6500000004</v>
      </c>
      <c r="BV97" s="159">
        <f t="shared" si="43"/>
        <v>320523.77999999933</v>
      </c>
      <c r="BW97" s="159">
        <f t="shared" si="43"/>
        <v>347069.33000000007</v>
      </c>
      <c r="BX97" s="159">
        <f t="shared" si="43"/>
        <v>-457118.25</v>
      </c>
      <c r="BY97" s="159">
        <f t="shared" si="43"/>
        <v>-91623.34999999986</v>
      </c>
      <c r="BZ97" s="159">
        <f t="shared" si="43"/>
        <v>-19366.290000000037</v>
      </c>
      <c r="CA97" s="159">
        <f t="shared" si="43"/>
        <v>-8521.339999999851</v>
      </c>
      <c r="CB97" s="159">
        <f t="shared" si="43"/>
        <v>15850.35999999987</v>
      </c>
      <c r="CC97" s="159">
        <f t="shared" si="43"/>
        <v>-979199.43000000017</v>
      </c>
      <c r="CD97" s="173">
        <f t="shared" si="43"/>
        <v>-679757.0700000003</v>
      </c>
    </row>
    <row r="98" spans="1:82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>
        <v>9309130.9900000002</v>
      </c>
      <c r="BI98" s="587">
        <v>10920493.77</v>
      </c>
      <c r="BJ98" s="411">
        <v>10733181.949999999</v>
      </c>
      <c r="BK98" s="411">
        <v>9986826.1799999997</v>
      </c>
      <c r="BL98" s="411">
        <v>8845903.1699999981</v>
      </c>
      <c r="BM98" s="411">
        <v>7006044.25</v>
      </c>
      <c r="BN98" s="411"/>
      <c r="BO98" s="411"/>
      <c r="BP98" s="411"/>
      <c r="BQ98" s="411"/>
      <c r="BR98" s="411"/>
      <c r="BS98" s="411"/>
      <c r="BT98" s="411"/>
      <c r="BU98" s="329">
        <f t="shared" si="43"/>
        <v>-25291.060000000522</v>
      </c>
      <c r="BV98" s="159">
        <f t="shared" si="43"/>
        <v>835215.63000000175</v>
      </c>
      <c r="BW98" s="159">
        <f t="shared" si="43"/>
        <v>493862.37000000104</v>
      </c>
      <c r="BX98" s="159">
        <f t="shared" si="43"/>
        <v>-1108424.43</v>
      </c>
      <c r="BY98" s="159">
        <f t="shared" si="43"/>
        <v>316761.40999999968</v>
      </c>
      <c r="BZ98" s="159">
        <f t="shared" si="43"/>
        <v>220053.63000000035</v>
      </c>
      <c r="CA98" s="159">
        <f t="shared" si="43"/>
        <v>501583.91000000038</v>
      </c>
      <c r="CB98" s="159">
        <f t="shared" si="43"/>
        <v>312314.80999999982</v>
      </c>
      <c r="CC98" s="159">
        <f t="shared" si="43"/>
        <v>-2793338.6300000008</v>
      </c>
      <c r="CD98" s="173">
        <f t="shared" si="43"/>
        <v>2114915.2400000002</v>
      </c>
    </row>
    <row r="99" spans="1:82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>
        <v>85587522.849999994</v>
      </c>
      <c r="BI99" s="588">
        <v>100582698.8</v>
      </c>
      <c r="BJ99" s="516">
        <v>108180414.83</v>
      </c>
      <c r="BK99" s="516">
        <v>89561733.950000018</v>
      </c>
      <c r="BL99" s="516">
        <v>73574843.449999988</v>
      </c>
      <c r="BM99" s="516">
        <v>44391649.350000001</v>
      </c>
      <c r="BN99" s="516"/>
      <c r="BO99" s="516"/>
      <c r="BP99" s="516"/>
      <c r="BQ99" s="516"/>
      <c r="BR99" s="516"/>
      <c r="BS99" s="516"/>
      <c r="BT99" s="516"/>
      <c r="BU99" s="328">
        <f t="shared" si="43"/>
        <v>-8499404.990000017</v>
      </c>
      <c r="BV99" s="158">
        <f t="shared" si="43"/>
        <v>4573188.4899999946</v>
      </c>
      <c r="BW99" s="158">
        <f t="shared" si="43"/>
        <v>8183229.1600000039</v>
      </c>
      <c r="BX99" s="158">
        <f t="shared" si="43"/>
        <v>-1590614.0300000012</v>
      </c>
      <c r="BY99" s="158">
        <f t="shared" si="43"/>
        <v>102158.20999999903</v>
      </c>
      <c r="BZ99" s="158">
        <f t="shared" si="43"/>
        <v>577037.29000000283</v>
      </c>
      <c r="CA99" s="158">
        <f t="shared" si="43"/>
        <v>862746.49000000022</v>
      </c>
      <c r="CB99" s="158">
        <f t="shared" si="43"/>
        <v>229298</v>
      </c>
      <c r="CC99" s="158">
        <f t="shared" si="43"/>
        <v>-7866322.9199999981</v>
      </c>
      <c r="CD99" s="171">
        <f t="shared" si="43"/>
        <v>-2772820.3000000119</v>
      </c>
    </row>
    <row r="100" spans="1:82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81"/>
      <c r="BI100" s="589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11">
        <v>31658626.899999999</v>
      </c>
      <c r="BI101" s="586">
        <v>51328456.600000001</v>
      </c>
      <c r="BJ101" s="408">
        <v>56760703.57</v>
      </c>
      <c r="BK101" s="408">
        <v>57613016.210000001</v>
      </c>
      <c r="BL101" s="408">
        <v>55411501.119999997</v>
      </c>
      <c r="BM101" s="408" t="s">
        <v>71</v>
      </c>
      <c r="BN101" s="408"/>
      <c r="BO101" s="408"/>
      <c r="BP101" s="408"/>
      <c r="BQ101" s="408"/>
      <c r="BR101" s="408"/>
      <c r="BS101" s="408"/>
      <c r="BT101" s="408"/>
      <c r="BU101" s="261">
        <f t="shared" ref="BU101:CD106" si="46">O101-C101</f>
        <v>-1165623.4300000072</v>
      </c>
      <c r="BV101" s="66">
        <f t="shared" si="46"/>
        <v>-4322138.2699999884</v>
      </c>
      <c r="BW101" s="66">
        <f t="shared" si="46"/>
        <v>1280738.3899999931</v>
      </c>
      <c r="BX101" s="66">
        <f t="shared" si="46"/>
        <v>3262961.8200000003</v>
      </c>
      <c r="BY101" s="66">
        <f t="shared" si="46"/>
        <v>-1820651.0299999975</v>
      </c>
      <c r="BZ101" s="66">
        <f t="shared" si="46"/>
        <v>-779979.38000000268</v>
      </c>
      <c r="CA101" s="66">
        <f t="shared" si="46"/>
        <v>-191920.75999999791</v>
      </c>
      <c r="CB101" s="66">
        <f t="shared" si="46"/>
        <v>-984401.24000000209</v>
      </c>
      <c r="CC101" s="66">
        <f t="shared" si="46"/>
        <v>-1557458.3800000027</v>
      </c>
      <c r="CD101" s="106">
        <f t="shared" si="46"/>
        <v>-4395239.0400000028</v>
      </c>
    </row>
    <row r="102" spans="1:82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11"/>
      <c r="BI102" s="586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46"/>
        <v>0</v>
      </c>
      <c r="BV102" s="66">
        <f t="shared" si="46"/>
        <v>0</v>
      </c>
      <c r="BW102" s="66">
        <f t="shared" si="46"/>
        <v>0</v>
      </c>
      <c r="BX102" s="66">
        <f t="shared" si="46"/>
        <v>0</v>
      </c>
      <c r="BY102" s="66">
        <f t="shared" si="46"/>
        <v>0</v>
      </c>
      <c r="BZ102" s="66">
        <f t="shared" si="46"/>
        <v>0</v>
      </c>
      <c r="CA102" s="66">
        <f t="shared" si="46"/>
        <v>0</v>
      </c>
      <c r="CB102" s="66">
        <f t="shared" si="46"/>
        <v>0</v>
      </c>
      <c r="CC102" s="66">
        <f t="shared" si="46"/>
        <v>0</v>
      </c>
      <c r="CD102" s="106">
        <f t="shared" si="46"/>
        <v>0</v>
      </c>
    </row>
    <row r="103" spans="1:82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11">
        <v>16769644.190000001</v>
      </c>
      <c r="BI103" s="586">
        <v>36776008.340000004</v>
      </c>
      <c r="BJ103" s="408">
        <v>33170904.910000004</v>
      </c>
      <c r="BK103" s="408">
        <v>36316512.93</v>
      </c>
      <c r="BL103" s="408">
        <v>31848192.289999999</v>
      </c>
      <c r="BM103" s="408" t="s">
        <v>71</v>
      </c>
      <c r="BN103" s="408"/>
      <c r="BO103" s="408"/>
      <c r="BP103" s="408"/>
      <c r="BQ103" s="408"/>
      <c r="BR103" s="408"/>
      <c r="BS103" s="408"/>
      <c r="BT103" s="408"/>
      <c r="BU103" s="261">
        <f t="shared" si="46"/>
        <v>-2937218.609999992</v>
      </c>
      <c r="BV103" s="66">
        <f t="shared" si="46"/>
        <v>-3310425.7299999967</v>
      </c>
      <c r="BW103" s="66">
        <f t="shared" si="46"/>
        <v>-318986.56000000052</v>
      </c>
      <c r="BX103" s="66">
        <f t="shared" si="46"/>
        <v>2740156.4499999993</v>
      </c>
      <c r="BY103" s="66">
        <f t="shared" si="46"/>
        <v>410315.24999999907</v>
      </c>
      <c r="BZ103" s="66">
        <f t="shared" si="46"/>
        <v>-180332.43999999948</v>
      </c>
      <c r="CA103" s="66">
        <f t="shared" si="46"/>
        <v>609842.33000000101</v>
      </c>
      <c r="CB103" s="66">
        <f t="shared" si="46"/>
        <v>391077.40999999922</v>
      </c>
      <c r="CC103" s="66">
        <f t="shared" si="46"/>
        <v>310011.89999999944</v>
      </c>
      <c r="CD103" s="106">
        <f t="shared" si="46"/>
        <v>-2963895.700000003</v>
      </c>
    </row>
    <row r="104" spans="1:82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11"/>
      <c r="BI104" s="586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46"/>
        <v>0</v>
      </c>
      <c r="BV104" s="66">
        <f t="shared" si="46"/>
        <v>0</v>
      </c>
      <c r="BW104" s="66">
        <f t="shared" si="46"/>
        <v>0</v>
      </c>
      <c r="BX104" s="66">
        <f t="shared" si="46"/>
        <v>0</v>
      </c>
      <c r="BY104" s="66">
        <f t="shared" si="46"/>
        <v>0</v>
      </c>
      <c r="BZ104" s="66">
        <f t="shared" si="46"/>
        <v>0</v>
      </c>
      <c r="CA104" s="66">
        <f t="shared" si="46"/>
        <v>0</v>
      </c>
      <c r="CB104" s="66">
        <f t="shared" si="46"/>
        <v>0</v>
      </c>
      <c r="CC104" s="66">
        <f t="shared" si="46"/>
        <v>0</v>
      </c>
      <c r="CD104" s="106">
        <f t="shared" si="46"/>
        <v>0</v>
      </c>
    </row>
    <row r="105" spans="1:82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11"/>
      <c r="BI105" s="586"/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46"/>
        <v>0</v>
      </c>
      <c r="BV105" s="66">
        <f t="shared" si="46"/>
        <v>0</v>
      </c>
      <c r="BW105" s="66">
        <f t="shared" si="46"/>
        <v>0</v>
      </c>
      <c r="BX105" s="66">
        <f t="shared" si="46"/>
        <v>0</v>
      </c>
      <c r="BY105" s="66">
        <f t="shared" si="46"/>
        <v>0</v>
      </c>
      <c r="BZ105" s="66">
        <f t="shared" si="46"/>
        <v>0</v>
      </c>
      <c r="CA105" s="66">
        <f t="shared" si="46"/>
        <v>0</v>
      </c>
      <c r="CB105" s="66">
        <f t="shared" si="46"/>
        <v>0</v>
      </c>
      <c r="CC105" s="66">
        <f t="shared" si="46"/>
        <v>0</v>
      </c>
      <c r="CD105" s="106">
        <f t="shared" si="46"/>
        <v>0</v>
      </c>
    </row>
    <row r="106" spans="1:82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>
        <v>48428271.090000004</v>
      </c>
      <c r="BI106" s="587">
        <v>88104464.939999998</v>
      </c>
      <c r="BJ106" s="411">
        <v>89931608.480000004</v>
      </c>
      <c r="BK106" s="411">
        <v>93929529.140000001</v>
      </c>
      <c r="BL106" s="411">
        <v>87259693.409999996</v>
      </c>
      <c r="BM106" s="411" t="s">
        <v>71</v>
      </c>
      <c r="BN106" s="411"/>
      <c r="BO106" s="411"/>
      <c r="BP106" s="411"/>
      <c r="BQ106" s="411"/>
      <c r="BR106" s="411"/>
      <c r="BS106" s="411"/>
      <c r="BT106" s="411"/>
      <c r="BU106" s="298">
        <f t="shared" si="46"/>
        <v>-4102842.0400000066</v>
      </c>
      <c r="BV106" s="60">
        <f t="shared" si="46"/>
        <v>-7632563.9999999851</v>
      </c>
      <c r="BW106" s="59">
        <f t="shared" si="46"/>
        <v>961751.82999999076</v>
      </c>
      <c r="BX106" s="59">
        <f t="shared" si="46"/>
        <v>6003118.2699999996</v>
      </c>
      <c r="BY106" s="59">
        <f t="shared" si="46"/>
        <v>-1410335.7799999975</v>
      </c>
      <c r="BZ106" s="59">
        <f t="shared" si="46"/>
        <v>-960311.8200000003</v>
      </c>
      <c r="CA106" s="59">
        <f t="shared" si="46"/>
        <v>417921.57000000402</v>
      </c>
      <c r="CB106" s="59">
        <f t="shared" si="46"/>
        <v>-593323.83000000194</v>
      </c>
      <c r="CC106" s="59">
        <f t="shared" si="46"/>
        <v>-1247446.4800000042</v>
      </c>
      <c r="CD106" s="107">
        <f t="shared" si="46"/>
        <v>-7359134.7400000095</v>
      </c>
    </row>
    <row r="107" spans="1:82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82"/>
      <c r="BI107" s="590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83">
        <v>206297</v>
      </c>
      <c r="BI108" s="591">
        <v>223975</v>
      </c>
      <c r="BJ108" s="524">
        <v>216990</v>
      </c>
      <c r="BK108" s="524">
        <v>221257</v>
      </c>
      <c r="BL108" s="524">
        <v>232993</v>
      </c>
      <c r="BM108" s="524" t="s">
        <v>71</v>
      </c>
      <c r="BN108" s="524"/>
      <c r="BO108" s="524"/>
      <c r="BP108" s="524"/>
      <c r="BQ108" s="524"/>
      <c r="BR108" s="524"/>
      <c r="BS108" s="524"/>
      <c r="BT108" s="524"/>
      <c r="BU108" s="300">
        <f t="shared" ref="BU108:CD113" si="48">O108-C108</f>
        <v>-310</v>
      </c>
      <c r="BV108" s="86">
        <f t="shared" si="48"/>
        <v>-563</v>
      </c>
      <c r="BW108" s="86">
        <f t="shared" si="48"/>
        <v>-4149</v>
      </c>
      <c r="BX108" s="86">
        <f t="shared" si="48"/>
        <v>16396</v>
      </c>
      <c r="BY108" s="86">
        <f t="shared" si="48"/>
        <v>550</v>
      </c>
      <c r="BZ108" s="86">
        <f t="shared" si="48"/>
        <v>1705</v>
      </c>
      <c r="CA108" s="86">
        <f t="shared" si="48"/>
        <v>8682</v>
      </c>
      <c r="CB108" s="86">
        <f t="shared" si="48"/>
        <v>-2247</v>
      </c>
      <c r="CC108" s="86">
        <f t="shared" si="48"/>
        <v>-7215</v>
      </c>
      <c r="CD108" s="332">
        <f t="shared" si="48"/>
        <v>-1183</v>
      </c>
    </row>
    <row r="109" spans="1:82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83"/>
      <c r="BI109" s="591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48"/>
        <v>0</v>
      </c>
      <c r="BV109" s="86">
        <f t="shared" si="48"/>
        <v>0</v>
      </c>
      <c r="BW109" s="86">
        <f t="shared" si="48"/>
        <v>0</v>
      </c>
      <c r="BX109" s="86">
        <f t="shared" si="48"/>
        <v>0</v>
      </c>
      <c r="BY109" s="86">
        <f t="shared" si="48"/>
        <v>0</v>
      </c>
      <c r="BZ109" s="86">
        <f t="shared" si="48"/>
        <v>0</v>
      </c>
      <c r="CA109" s="86">
        <f t="shared" si="48"/>
        <v>0</v>
      </c>
      <c r="CB109" s="86">
        <f t="shared" si="48"/>
        <v>0</v>
      </c>
      <c r="CC109" s="86">
        <f t="shared" si="48"/>
        <v>0</v>
      </c>
      <c r="CD109" s="332">
        <f t="shared" si="48"/>
        <v>0</v>
      </c>
    </row>
    <row r="110" spans="1:82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83">
        <v>25503</v>
      </c>
      <c r="BI110" s="591">
        <v>26166</v>
      </c>
      <c r="BJ110" s="524">
        <v>25654</v>
      </c>
      <c r="BK110" s="524">
        <v>26210</v>
      </c>
      <c r="BL110" s="524">
        <v>26116</v>
      </c>
      <c r="BM110" s="524" t="s">
        <v>71</v>
      </c>
      <c r="BN110" s="524"/>
      <c r="BO110" s="524"/>
      <c r="BP110" s="524"/>
      <c r="BQ110" s="524"/>
      <c r="BR110" s="524"/>
      <c r="BS110" s="524"/>
      <c r="BT110" s="524"/>
      <c r="BU110" s="300">
        <f t="shared" si="48"/>
        <v>-757</v>
      </c>
      <c r="BV110" s="86">
        <f t="shared" si="48"/>
        <v>-1127</v>
      </c>
      <c r="BW110" s="86">
        <f t="shared" si="48"/>
        <v>-1377</v>
      </c>
      <c r="BX110" s="86">
        <f t="shared" si="48"/>
        <v>-689</v>
      </c>
      <c r="BY110" s="86">
        <f t="shared" si="48"/>
        <v>-1760</v>
      </c>
      <c r="BZ110" s="86">
        <f t="shared" si="48"/>
        <v>-2080</v>
      </c>
      <c r="CA110" s="86">
        <f t="shared" si="48"/>
        <v>-980</v>
      </c>
      <c r="CB110" s="86">
        <f t="shared" si="48"/>
        <v>-1469</v>
      </c>
      <c r="CC110" s="86">
        <f t="shared" si="48"/>
        <v>-852</v>
      </c>
      <c r="CD110" s="332">
        <f t="shared" si="48"/>
        <v>-780</v>
      </c>
    </row>
    <row r="111" spans="1:82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83"/>
      <c r="BI111" s="591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48"/>
        <v>0</v>
      </c>
      <c r="BV111" s="86">
        <f t="shared" si="48"/>
        <v>0</v>
      </c>
      <c r="BW111" s="86">
        <f t="shared" si="48"/>
        <v>0</v>
      </c>
      <c r="BX111" s="86">
        <f t="shared" si="48"/>
        <v>0</v>
      </c>
      <c r="BY111" s="86">
        <f t="shared" si="48"/>
        <v>0</v>
      </c>
      <c r="BZ111" s="86">
        <f t="shared" si="48"/>
        <v>0</v>
      </c>
      <c r="CA111" s="86">
        <f t="shared" si="48"/>
        <v>0</v>
      </c>
      <c r="CB111" s="86">
        <f t="shared" si="48"/>
        <v>0</v>
      </c>
      <c r="CC111" s="86">
        <f t="shared" si="48"/>
        <v>0</v>
      </c>
      <c r="CD111" s="332">
        <f t="shared" si="48"/>
        <v>0</v>
      </c>
    </row>
    <row r="112" spans="1:82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83"/>
      <c r="BI112" s="591"/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48"/>
        <v>0</v>
      </c>
      <c r="BV112" s="86">
        <f t="shared" si="48"/>
        <v>0</v>
      </c>
      <c r="BW112" s="86">
        <f t="shared" si="48"/>
        <v>0</v>
      </c>
      <c r="BX112" s="86">
        <f t="shared" si="48"/>
        <v>0</v>
      </c>
      <c r="BY112" s="86">
        <f t="shared" si="48"/>
        <v>0</v>
      </c>
      <c r="BZ112" s="86">
        <f t="shared" si="48"/>
        <v>0</v>
      </c>
      <c r="CA112" s="86">
        <f t="shared" si="48"/>
        <v>0</v>
      </c>
      <c r="CB112" s="86">
        <f t="shared" si="48"/>
        <v>0</v>
      </c>
      <c r="CC112" s="86">
        <f t="shared" si="48"/>
        <v>0</v>
      </c>
      <c r="CD112" s="332">
        <f t="shared" si="48"/>
        <v>0</v>
      </c>
    </row>
    <row r="113" spans="1:82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572">
        <v>231800</v>
      </c>
      <c r="BI113" s="602">
        <v>250141</v>
      </c>
      <c r="BJ113" s="400">
        <v>242644</v>
      </c>
      <c r="BK113" s="400">
        <v>247467</v>
      </c>
      <c r="BL113" s="400">
        <v>259109</v>
      </c>
      <c r="BM113" s="400" t="s">
        <v>71</v>
      </c>
      <c r="BN113" s="400"/>
      <c r="BO113" s="400"/>
      <c r="BP113" s="400"/>
      <c r="BQ113" s="400"/>
      <c r="BR113" s="400"/>
      <c r="BS113" s="400"/>
      <c r="BT113" s="400"/>
      <c r="BU113" s="301">
        <f t="shared" si="48"/>
        <v>-1067</v>
      </c>
      <c r="BV113" s="49">
        <f t="shared" si="48"/>
        <v>-1690</v>
      </c>
      <c r="BW113" s="49">
        <f t="shared" si="48"/>
        <v>-5526</v>
      </c>
      <c r="BX113" s="49">
        <f t="shared" si="48"/>
        <v>15707</v>
      </c>
      <c r="BY113" s="49">
        <f t="shared" si="48"/>
        <v>-1210</v>
      </c>
      <c r="BZ113" s="49">
        <f t="shared" si="48"/>
        <v>-375</v>
      </c>
      <c r="CA113" s="49">
        <f t="shared" si="48"/>
        <v>7702</v>
      </c>
      <c r="CB113" s="49">
        <f t="shared" si="48"/>
        <v>-3716</v>
      </c>
      <c r="CC113" s="49">
        <f t="shared" si="48"/>
        <v>-8067</v>
      </c>
      <c r="CD113" s="104">
        <f t="shared" si="48"/>
        <v>-1963</v>
      </c>
    </row>
    <row r="114" spans="1:82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84"/>
      <c r="BI114" s="592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11">
        <f t="shared" ref="BH115:BI115" si="66">BH94-BH101</f>
        <v>17272710.050000004</v>
      </c>
      <c r="BI115" s="587">
        <f t="shared" si="66"/>
        <v>6017469.0500000045</v>
      </c>
      <c r="BJ115" s="408">
        <f t="shared" ref="BJ115:BK115" si="67">BJ94-BJ101</f>
        <v>6011853.1899999976</v>
      </c>
      <c r="BK115" s="408">
        <f t="shared" si="67"/>
        <v>-6833416.3500000015</v>
      </c>
      <c r="BL115" s="408">
        <f t="shared" ref="BL115" si="68">BL94-BL101</f>
        <v>-14216463.789999999</v>
      </c>
      <c r="BM115" s="408" t="s">
        <v>71</v>
      </c>
      <c r="BN115" s="408"/>
      <c r="BO115" s="408"/>
      <c r="BP115" s="408"/>
      <c r="BQ115" s="408"/>
      <c r="BR115" s="408"/>
      <c r="BS115" s="408"/>
      <c r="BT115" s="408"/>
      <c r="BU115" s="261">
        <f t="shared" ref="BU115:CD120" si="69">O115-C115</f>
        <v>-4162623.3500000015</v>
      </c>
      <c r="BV115" s="66">
        <f t="shared" si="69"/>
        <v>7420010.1399999848</v>
      </c>
      <c r="BW115" s="66">
        <f t="shared" si="69"/>
        <v>4771373.9300000072</v>
      </c>
      <c r="BX115" s="66">
        <f t="shared" si="69"/>
        <v>-3083174.67</v>
      </c>
      <c r="BY115" s="66">
        <f t="shared" si="69"/>
        <v>1879181.7299999967</v>
      </c>
      <c r="BZ115" s="66">
        <f t="shared" si="69"/>
        <v>1132977.5800000038</v>
      </c>
      <c r="CA115" s="66">
        <f t="shared" si="69"/>
        <v>560060.8899999978</v>
      </c>
      <c r="CB115" s="66">
        <f t="shared" si="69"/>
        <v>947529.96000000183</v>
      </c>
      <c r="CC115" s="66">
        <f t="shared" si="69"/>
        <v>-1430469.1399999987</v>
      </c>
      <c r="CD115" s="106">
        <f t="shared" si="69"/>
        <v>1640813.3199999966</v>
      </c>
    </row>
    <row r="116" spans="1:82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70">Q95-Q102</f>
        <v>2005101.99</v>
      </c>
      <c r="R116" s="66">
        <f t="shared" si="70"/>
        <v>817863.76</v>
      </c>
      <c r="S116" s="66">
        <f t="shared" ref="S116:V120" si="71">S95-S102</f>
        <v>543878.47</v>
      </c>
      <c r="T116" s="66">
        <f t="shared" si="71"/>
        <v>507358.35</v>
      </c>
      <c r="U116" s="71">
        <f t="shared" si="71"/>
        <v>514881.67000000004</v>
      </c>
      <c r="V116" s="399">
        <f t="shared" si="71"/>
        <v>679127.25</v>
      </c>
      <c r="W116" s="399">
        <f t="shared" ref="W116:AE116" si="72">W95-W102</f>
        <v>1371103.8399999999</v>
      </c>
      <c r="X116" s="493">
        <f t="shared" si="72"/>
        <v>3395548.8400000003</v>
      </c>
      <c r="Y116" s="448">
        <f t="shared" si="72"/>
        <v>4727667.8499999996</v>
      </c>
      <c r="Z116" s="71">
        <f t="shared" si="72"/>
        <v>5240194.99</v>
      </c>
      <c r="AA116" s="71">
        <f t="shared" si="72"/>
        <v>4537764</v>
      </c>
      <c r="AB116" s="71">
        <f t="shared" si="72"/>
        <v>3043243.33</v>
      </c>
      <c r="AC116" s="71">
        <f t="shared" si="72"/>
        <v>1941427.59</v>
      </c>
      <c r="AD116" s="71">
        <f t="shared" si="72"/>
        <v>931645.93</v>
      </c>
      <c r="AE116" s="71">
        <f t="shared" si="72"/>
        <v>718775.22</v>
      </c>
      <c r="AF116" s="71">
        <f t="shared" ref="AF116:AG116" si="73">AF95-AF102</f>
        <v>679604.6399999999</v>
      </c>
      <c r="AG116" s="71">
        <f t="shared" si="73"/>
        <v>708139.05</v>
      </c>
      <c r="AH116" s="71">
        <f t="shared" ref="AH116:AI116" si="74">AH95-AH102</f>
        <v>781986.11</v>
      </c>
      <c r="AI116" s="71">
        <f t="shared" si="74"/>
        <v>1974854.92</v>
      </c>
      <c r="AJ116" s="106">
        <f t="shared" ref="AJ116:AK116" si="75">AJ95-AJ102</f>
        <v>4116047.06</v>
      </c>
      <c r="AK116" s="71">
        <f t="shared" si="75"/>
        <v>5114213.7799999993</v>
      </c>
      <c r="AL116" s="71">
        <f t="shared" ref="AL116:AM116" si="76">AL95-AL102</f>
        <v>6424128.7499999991</v>
      </c>
      <c r="AM116" s="71">
        <f t="shared" si="76"/>
        <v>5119973.8199999994</v>
      </c>
      <c r="AN116" s="71">
        <f t="shared" ref="AN116:AO116" si="77">AN95-AN102</f>
        <v>3567068.93</v>
      </c>
      <c r="AO116" s="71">
        <f t="shared" si="77"/>
        <v>2411275.08</v>
      </c>
      <c r="AP116" s="71">
        <f t="shared" ref="AP116:AQ116" si="78">AP95-AP102</f>
        <v>1204605.23</v>
      </c>
      <c r="AQ116" s="71">
        <f t="shared" si="78"/>
        <v>986058.71000000008</v>
      </c>
      <c r="AR116" s="71">
        <f t="shared" ref="AR116:AS116" si="79">AR95-AR102</f>
        <v>847346.44000000006</v>
      </c>
      <c r="AS116" s="71">
        <f t="shared" si="79"/>
        <v>892569.52</v>
      </c>
      <c r="AT116" s="71">
        <f t="shared" ref="AT116:AU116" si="80">AT95-AT102</f>
        <v>1438248.8</v>
      </c>
      <c r="AU116" s="71">
        <f t="shared" si="80"/>
        <v>2199150.7799999998</v>
      </c>
      <c r="AV116" s="71">
        <f t="shared" ref="AV116:AW116" si="81">AV95-AV102</f>
        <v>5232676.6000000006</v>
      </c>
      <c r="AW116" s="586">
        <f t="shared" si="81"/>
        <v>7074915.4999999991</v>
      </c>
      <c r="AX116" s="408">
        <f t="shared" ref="AX116:AY116" si="82">AX95-AX102</f>
        <v>6182450.5200000005</v>
      </c>
      <c r="AY116" s="408">
        <f t="shared" si="82"/>
        <v>5551378.7799999993</v>
      </c>
      <c r="AZ116" s="408">
        <f t="shared" ref="AZ116:BA116" si="83">AZ95-AZ102</f>
        <v>4012067.9499999997</v>
      </c>
      <c r="BA116" s="408">
        <f t="shared" si="83"/>
        <v>2168895.36</v>
      </c>
      <c r="BB116" s="408">
        <f t="shared" ref="BB116:BC116" si="84">BB95-BB102</f>
        <v>1151391.99</v>
      </c>
      <c r="BC116" s="408">
        <f t="shared" si="84"/>
        <v>871730.59000000008</v>
      </c>
      <c r="BD116" s="408">
        <f t="shared" ref="BD116:BE116" si="85">BD95-BD102</f>
        <v>771761.05999999994</v>
      </c>
      <c r="BE116" s="408">
        <f t="shared" si="85"/>
        <v>767390.93</v>
      </c>
      <c r="BF116" s="408">
        <f t="shared" ref="BF116:BG116" si="86">BF95-BF102</f>
        <v>979801.5</v>
      </c>
      <c r="BG116" s="408">
        <f t="shared" si="86"/>
        <v>2210747.69</v>
      </c>
      <c r="BH116" s="411">
        <f t="shared" ref="BH116:BI116" si="87">BH95-BH102</f>
        <v>5184058.62</v>
      </c>
      <c r="BI116" s="587">
        <f t="shared" si="87"/>
        <v>5911336.2400000002</v>
      </c>
      <c r="BJ116" s="408">
        <f t="shared" ref="BJ116:BK116" si="88">BJ95-BJ102</f>
        <v>6647927.0800000001</v>
      </c>
      <c r="BK116" s="408">
        <f t="shared" si="88"/>
        <v>5596880.3400000008</v>
      </c>
      <c r="BL116" s="408">
        <f t="shared" ref="BL116" si="89">BL95-BL102</f>
        <v>4722046.54</v>
      </c>
      <c r="BM116" s="408" t="s">
        <v>71</v>
      </c>
      <c r="BN116" s="408"/>
      <c r="BO116" s="408"/>
      <c r="BP116" s="408"/>
      <c r="BQ116" s="408"/>
      <c r="BR116" s="408"/>
      <c r="BS116" s="408"/>
      <c r="BT116" s="408"/>
      <c r="BU116" s="261">
        <f t="shared" si="69"/>
        <v>-579389.7200000002</v>
      </c>
      <c r="BV116" s="66">
        <f t="shared" si="69"/>
        <v>236633.80999999959</v>
      </c>
      <c r="BW116" s="66">
        <f t="shared" si="69"/>
        <v>598145.57000000007</v>
      </c>
      <c r="BX116" s="66">
        <f t="shared" si="69"/>
        <v>20958.969999999972</v>
      </c>
      <c r="BY116" s="66">
        <f t="shared" si="69"/>
        <v>-8536.1199999999953</v>
      </c>
      <c r="BZ116" s="66">
        <f t="shared" si="69"/>
        <v>49555.389999999956</v>
      </c>
      <c r="CA116" s="66">
        <f t="shared" si="69"/>
        <v>33219.260000000068</v>
      </c>
      <c r="CB116" s="66">
        <f t="shared" si="69"/>
        <v>44130.399999999907</v>
      </c>
      <c r="CC116" s="66">
        <f t="shared" si="69"/>
        <v>-225870.78000000026</v>
      </c>
      <c r="CD116" s="106">
        <f t="shared" si="69"/>
        <v>-73845.25</v>
      </c>
    </row>
    <row r="117" spans="1:82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70"/>
        <v>-12746267.15</v>
      </c>
      <c r="R117" s="66">
        <f t="shared" si="70"/>
        <v>-10038307.130000001</v>
      </c>
      <c r="S117" s="66">
        <f t="shared" si="71"/>
        <v>-5318321.05</v>
      </c>
      <c r="T117" s="66">
        <f t="shared" si="71"/>
        <v>-3445902.29</v>
      </c>
      <c r="U117" s="71">
        <f t="shared" si="71"/>
        <v>-3599578.98</v>
      </c>
      <c r="V117" s="71">
        <f t="shared" si="71"/>
        <v>-3407918.7800000003</v>
      </c>
      <c r="W117" s="71">
        <f t="shared" ref="W117:AE117" si="90">W96-W103</f>
        <v>-2324896.2200000002</v>
      </c>
      <c r="X117" s="106">
        <f t="shared" si="90"/>
        <v>-4723970.7300000004</v>
      </c>
      <c r="Y117" s="448">
        <f t="shared" si="90"/>
        <v>-10585804.680000002</v>
      </c>
      <c r="Z117" s="71">
        <f t="shared" si="90"/>
        <v>-15673653.970000001</v>
      </c>
      <c r="AA117" s="71">
        <f t="shared" si="90"/>
        <v>-25283780</v>
      </c>
      <c r="AB117" s="71">
        <f t="shared" si="90"/>
        <v>-20489734.300000001</v>
      </c>
      <c r="AC117" s="71">
        <f t="shared" si="90"/>
        <v>-19606576.600000001</v>
      </c>
      <c r="AD117" s="71">
        <f t="shared" si="90"/>
        <v>-12549767.789999999</v>
      </c>
      <c r="AE117" s="71">
        <f t="shared" si="90"/>
        <v>-5382303.0999999996</v>
      </c>
      <c r="AF117" s="71">
        <f t="shared" ref="AF117:AG117" si="91">AF96-AF103</f>
        <v>-4510593.1900000004</v>
      </c>
      <c r="AG117" s="71">
        <f t="shared" si="91"/>
        <v>-3593265.35</v>
      </c>
      <c r="AH117" s="71">
        <f t="shared" ref="AH117:AI117" si="92">AH96-AH103</f>
        <v>-4470866.4600000009</v>
      </c>
      <c r="AI117" s="71">
        <f t="shared" si="92"/>
        <v>-2595436.42</v>
      </c>
      <c r="AJ117" s="106">
        <f t="shared" ref="AJ117:AK117" si="93">AJ96-AJ103</f>
        <v>-8593927.8900000025</v>
      </c>
      <c r="AK117" s="71">
        <f t="shared" si="93"/>
        <v>-8680020.5800000001</v>
      </c>
      <c r="AL117" s="71">
        <f t="shared" ref="AL117:AM117" si="94">AL96-AL103</f>
        <v>-16679857.49</v>
      </c>
      <c r="AM117" s="71">
        <f t="shared" si="94"/>
        <v>-29383088.520000003</v>
      </c>
      <c r="AN117" s="71">
        <f t="shared" ref="AN117:AO117" si="95">AN96-AN103</f>
        <v>-24573999.509999998</v>
      </c>
      <c r="AO117" s="71">
        <f t="shared" si="95"/>
        <v>-17741492.800000001</v>
      </c>
      <c r="AP117" s="71">
        <f t="shared" ref="AP117:AQ117" si="96">AP96-AP103</f>
        <v>-13693537.569999998</v>
      </c>
      <c r="AQ117" s="71">
        <f t="shared" si="96"/>
        <v>-5933653.0700000003</v>
      </c>
      <c r="AR117" s="71">
        <f t="shared" ref="AR117:AS117" si="97">AR96-AR103</f>
        <v>-6469743.4900000002</v>
      </c>
      <c r="AS117" s="71">
        <f t="shared" si="97"/>
        <v>-4476282.13</v>
      </c>
      <c r="AT117" s="71">
        <f t="shared" ref="AT117:AU117" si="98">AT96-AT103</f>
        <v>-4521309.18</v>
      </c>
      <c r="AU117" s="71">
        <f t="shared" si="98"/>
        <v>-6015586.830000001</v>
      </c>
      <c r="AV117" s="71">
        <f t="shared" ref="AV117:AW117" si="99">AV96-AV103</f>
        <v>-11082051.259999998</v>
      </c>
      <c r="AW117" s="586">
        <f t="shared" si="99"/>
        <v>-20782919.049999997</v>
      </c>
      <c r="AX117" s="408">
        <f t="shared" ref="AX117:AY117" si="100">AX96-AX103</f>
        <v>-24717092.359999999</v>
      </c>
      <c r="AY117" s="408">
        <f t="shared" si="100"/>
        <v>-31194305.530000001</v>
      </c>
      <c r="AZ117" s="408">
        <f t="shared" ref="AZ117:BA117" si="101">AZ96-AZ103</f>
        <v>-23134376.009999998</v>
      </c>
      <c r="BA117" s="408">
        <f t="shared" si="101"/>
        <v>-21440185.200000003</v>
      </c>
      <c r="BB117" s="408">
        <f t="shared" ref="BB117:BC117" si="102">BB96-BB103</f>
        <v>-11286304.310000001</v>
      </c>
      <c r="BC117" s="408">
        <f t="shared" si="102"/>
        <v>-8740088.4100000001</v>
      </c>
      <c r="BD117" s="408">
        <f t="shared" ref="BD117:BE117" si="103">BD96-BD103</f>
        <v>-6136751.0099999998</v>
      </c>
      <c r="BE117" s="408">
        <f t="shared" si="103"/>
        <v>-4095996.62</v>
      </c>
      <c r="BF117" s="408">
        <f t="shared" ref="BF117:BG117" si="104">BF96-BF103</f>
        <v>-7700937.0099999988</v>
      </c>
      <c r="BG117" s="408">
        <f t="shared" si="104"/>
        <v>-3424892.24</v>
      </c>
      <c r="BH117" s="411">
        <f t="shared" ref="BH117:BI117" si="105">BH96-BH103</f>
        <v>-7139975.910000002</v>
      </c>
      <c r="BI117" s="587">
        <f t="shared" si="105"/>
        <v>-25162055.600000001</v>
      </c>
      <c r="BJ117" s="408">
        <f t="shared" ref="BJ117:BK117" si="106">BJ96-BJ103</f>
        <v>-20406288.310000002</v>
      </c>
      <c r="BK117" s="408">
        <f t="shared" si="106"/>
        <v>-25951730.079999998</v>
      </c>
      <c r="BL117" s="408">
        <f t="shared" ref="BL117" si="107">BL96-BL103</f>
        <v>-23442503.699999999</v>
      </c>
      <c r="BM117" s="408" t="s">
        <v>71</v>
      </c>
      <c r="BN117" s="408"/>
      <c r="BO117" s="408"/>
      <c r="BP117" s="408"/>
      <c r="BQ117" s="408"/>
      <c r="BR117" s="408"/>
      <c r="BS117" s="408"/>
      <c r="BT117" s="408"/>
      <c r="BU117" s="261">
        <f t="shared" si="69"/>
        <v>1495112.8299999926</v>
      </c>
      <c r="BV117" s="66">
        <f t="shared" si="69"/>
        <v>3393369.1299999971</v>
      </c>
      <c r="BW117" s="66">
        <f t="shared" si="69"/>
        <v>1011026.1300000008</v>
      </c>
      <c r="BX117" s="66">
        <f t="shared" si="69"/>
        <v>-2965973.92</v>
      </c>
      <c r="BY117" s="66">
        <f t="shared" si="69"/>
        <v>-583289.67999999877</v>
      </c>
      <c r="BZ117" s="66">
        <f t="shared" si="69"/>
        <v>154128.79999999981</v>
      </c>
      <c r="CA117" s="66">
        <f t="shared" si="69"/>
        <v>-641517.80000000121</v>
      </c>
      <c r="CB117" s="66">
        <f t="shared" si="69"/>
        <v>-497203.69999999925</v>
      </c>
      <c r="CC117" s="66">
        <f t="shared" si="69"/>
        <v>-1189998.4599999995</v>
      </c>
      <c r="CD117" s="106">
        <f t="shared" si="69"/>
        <v>1584188.200000003</v>
      </c>
    </row>
    <row r="118" spans="1:82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70"/>
        <v>3816220.45</v>
      </c>
      <c r="R118" s="66">
        <f t="shared" si="70"/>
        <v>1530804.79</v>
      </c>
      <c r="S118" s="66">
        <f t="shared" si="71"/>
        <v>1127531.74</v>
      </c>
      <c r="T118" s="66">
        <f t="shared" si="71"/>
        <v>1043290.0800000001</v>
      </c>
      <c r="U118" s="71">
        <f t="shared" si="71"/>
        <v>1092680.25</v>
      </c>
      <c r="V118" s="71">
        <f t="shared" si="71"/>
        <v>1488845.0899999999</v>
      </c>
      <c r="W118" s="71">
        <f t="shared" ref="W118:AE118" si="108">W97-W104</f>
        <v>3881885.98</v>
      </c>
      <c r="X118" s="106">
        <f t="shared" si="108"/>
        <v>8840450.1099999994</v>
      </c>
      <c r="Y118" s="448">
        <f t="shared" si="108"/>
        <v>11871695.379999999</v>
      </c>
      <c r="Z118" s="71">
        <f t="shared" si="108"/>
        <v>12948824.319999998</v>
      </c>
      <c r="AA118" s="71">
        <f t="shared" si="108"/>
        <v>11263367</v>
      </c>
      <c r="AB118" s="71">
        <f t="shared" si="108"/>
        <v>6797667.0200000014</v>
      </c>
      <c r="AC118" s="71">
        <f t="shared" si="108"/>
        <v>4208333.6900000004</v>
      </c>
      <c r="AD118" s="71">
        <f t="shared" si="108"/>
        <v>1806339.9699999997</v>
      </c>
      <c r="AE118" s="71">
        <f t="shared" si="108"/>
        <v>1560608.85</v>
      </c>
      <c r="AF118" s="71">
        <f t="shared" ref="AF118:AG118" si="109">AF97-AF104</f>
        <v>1509772.91</v>
      </c>
      <c r="AG118" s="71">
        <f t="shared" si="109"/>
        <v>1600529.31</v>
      </c>
      <c r="AH118" s="71">
        <f t="shared" ref="AH118:AI118" si="110">AH97-AH104</f>
        <v>2118356.86</v>
      </c>
      <c r="AI118" s="71">
        <f t="shared" si="110"/>
        <v>5646312.1100000003</v>
      </c>
      <c r="AJ118" s="106">
        <f t="shared" ref="AJ118:AK118" si="111">AJ97-AJ104</f>
        <v>10546772.840000002</v>
      </c>
      <c r="AK118" s="71">
        <f t="shared" si="111"/>
        <v>13537454.25</v>
      </c>
      <c r="AL118" s="71">
        <f t="shared" ref="AL118:AM118" si="112">AL97-AL104</f>
        <v>15535680.74</v>
      </c>
      <c r="AM118" s="71">
        <f t="shared" si="112"/>
        <v>12375145.639999999</v>
      </c>
      <c r="AN118" s="71">
        <f t="shared" ref="AN118:AO118" si="113">AN97-AN104</f>
        <v>9063204.3300000001</v>
      </c>
      <c r="AO118" s="71">
        <f t="shared" si="113"/>
        <v>5612890.2500000009</v>
      </c>
      <c r="AP118" s="71">
        <f t="shared" ref="AP118:AQ118" si="114">AP97-AP104</f>
        <v>1716729.21</v>
      </c>
      <c r="AQ118" s="71">
        <f t="shared" si="114"/>
        <v>1426630.57</v>
      </c>
      <c r="AR118" s="71">
        <f t="shared" ref="AR118:AS118" si="115">AR97-AR104</f>
        <v>4505476.42</v>
      </c>
      <c r="AS118" s="71">
        <f t="shared" si="115"/>
        <v>2730017.88</v>
      </c>
      <c r="AT118" s="71">
        <f t="shared" ref="AT118:AU118" si="116">AT97-AT104</f>
        <v>4250176.92</v>
      </c>
      <c r="AU118" s="71">
        <f t="shared" si="116"/>
        <v>7736052.79</v>
      </c>
      <c r="AV118" s="71">
        <f t="shared" ref="AV118:AW118" si="117">AV97-AV104</f>
        <v>14087928.630000001</v>
      </c>
      <c r="AW118" s="586">
        <f t="shared" si="117"/>
        <v>18095348.379999995</v>
      </c>
      <c r="AX118" s="408">
        <f t="shared" ref="AX118:AY118" si="118">AX97-AX104</f>
        <v>15534529.279999999</v>
      </c>
      <c r="AY118" s="408">
        <f t="shared" si="118"/>
        <v>14355753.279999999</v>
      </c>
      <c r="AZ118" s="408">
        <f t="shared" ref="AZ118:BA118" si="119">AZ97-AZ104</f>
        <v>10082371.799999999</v>
      </c>
      <c r="BA118" s="408">
        <f t="shared" si="119"/>
        <v>5114894.2</v>
      </c>
      <c r="BB118" s="408">
        <f t="shared" ref="BB118:BC118" si="120">BB97-BB104</f>
        <v>2784170.39</v>
      </c>
      <c r="BC118" s="408">
        <f t="shared" si="120"/>
        <v>2146399.62</v>
      </c>
      <c r="BD118" s="408">
        <f t="shared" ref="BD118:BE118" si="121">BD97-BD104</f>
        <v>1863103.48</v>
      </c>
      <c r="BE118" s="408">
        <f t="shared" si="121"/>
        <v>2244157.1999999997</v>
      </c>
      <c r="BF118" s="408">
        <f t="shared" ref="BF118:BG118" si="122">BF97-BF104</f>
        <v>2795211.42</v>
      </c>
      <c r="BG118" s="408">
        <f t="shared" si="122"/>
        <v>6556950.7199999997</v>
      </c>
      <c r="BH118" s="411">
        <f t="shared" ref="BH118:BI118" si="123">BH97-BH104</f>
        <v>12533328.01</v>
      </c>
      <c r="BI118" s="587">
        <f t="shared" si="123"/>
        <v>14790990.399999999</v>
      </c>
      <c r="BJ118" s="408">
        <f t="shared" ref="BJ118:BK118" si="124">BJ97-BJ104</f>
        <v>15262132.439999999</v>
      </c>
      <c r="BK118" s="408">
        <f t="shared" si="124"/>
        <v>12833644.719999999</v>
      </c>
      <c r="BL118" s="408">
        <f t="shared" ref="BL118" si="125">BL97-BL104</f>
        <v>10406167.82</v>
      </c>
      <c r="BM118" s="408" t="s">
        <v>71</v>
      </c>
      <c r="BN118" s="408"/>
      <c r="BO118" s="408"/>
      <c r="BP118" s="408"/>
      <c r="BQ118" s="408"/>
      <c r="BR118" s="408"/>
      <c r="BS118" s="408"/>
      <c r="BT118" s="408"/>
      <c r="BU118" s="261">
        <f t="shared" si="69"/>
        <v>-1124371.6500000004</v>
      </c>
      <c r="BV118" s="66">
        <f t="shared" si="69"/>
        <v>320523.77999999933</v>
      </c>
      <c r="BW118" s="66">
        <f t="shared" si="69"/>
        <v>347069.33000000007</v>
      </c>
      <c r="BX118" s="66">
        <f t="shared" si="69"/>
        <v>-457118.25</v>
      </c>
      <c r="BY118" s="66">
        <f t="shared" si="69"/>
        <v>-91623.34999999986</v>
      </c>
      <c r="BZ118" s="66">
        <f t="shared" si="69"/>
        <v>-19366.290000000037</v>
      </c>
      <c r="CA118" s="66">
        <f t="shared" si="69"/>
        <v>-8521.339999999851</v>
      </c>
      <c r="CB118" s="66">
        <f t="shared" si="69"/>
        <v>15850.35999999987</v>
      </c>
      <c r="CC118" s="66">
        <f t="shared" si="69"/>
        <v>-979199.43000000017</v>
      </c>
      <c r="CD118" s="106">
        <f t="shared" si="69"/>
        <v>-679757.0700000003</v>
      </c>
    </row>
    <row r="119" spans="1:82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70"/>
        <v>5294733.4700000007</v>
      </c>
      <c r="R119" s="66">
        <f t="shared" si="70"/>
        <v>1384909.6700000002</v>
      </c>
      <c r="S119" s="66">
        <f t="shared" si="71"/>
        <v>1663024.5699999998</v>
      </c>
      <c r="T119" s="66">
        <f t="shared" si="71"/>
        <v>2275428.62</v>
      </c>
      <c r="U119" s="71">
        <f t="shared" si="71"/>
        <v>2220529.1500000004</v>
      </c>
      <c r="V119" s="71">
        <f t="shared" si="71"/>
        <v>2205324.42</v>
      </c>
      <c r="W119" s="71">
        <f t="shared" ref="W119:AE119" si="126">W98-W105</f>
        <v>2956862.6399999997</v>
      </c>
      <c r="X119" s="106">
        <f t="shared" si="126"/>
        <v>6545726.6600000001</v>
      </c>
      <c r="Y119" s="448">
        <f t="shared" si="126"/>
        <v>6720870.46</v>
      </c>
      <c r="Z119" s="71">
        <f t="shared" si="126"/>
        <v>13071587.629999999</v>
      </c>
      <c r="AA119" s="71">
        <f t="shared" si="126"/>
        <v>4622843</v>
      </c>
      <c r="AB119" s="71">
        <f t="shared" si="126"/>
        <v>6978983.1400000006</v>
      </c>
      <c r="AC119" s="71">
        <f t="shared" si="126"/>
        <v>5279710.08</v>
      </c>
      <c r="AD119" s="71">
        <f t="shared" si="126"/>
        <v>2942169.38</v>
      </c>
      <c r="AE119" s="71">
        <f t="shared" si="126"/>
        <v>2673860.4100000006</v>
      </c>
      <c r="AF119" s="71">
        <f t="shared" ref="AF119:AG119" si="127">AF98-AF105</f>
        <v>2845293.5199999996</v>
      </c>
      <c r="AG119" s="71">
        <f t="shared" si="127"/>
        <v>3131927.08</v>
      </c>
      <c r="AH119" s="71">
        <f t="shared" ref="AH119:AI119" si="128">AH98-AH105</f>
        <v>3133550.95</v>
      </c>
      <c r="AI119" s="71">
        <f t="shared" si="128"/>
        <v>4467216.8900000006</v>
      </c>
      <c r="AJ119" s="106">
        <f t="shared" ref="AJ119:AK119" si="129">AJ98-AJ105</f>
        <v>7939244.7299999995</v>
      </c>
      <c r="AK119" s="71">
        <f t="shared" si="129"/>
        <v>9503921.3300000001</v>
      </c>
      <c r="AL119" s="71">
        <f t="shared" ref="AL119:AM119" si="130">AL98-AL105</f>
        <v>11607684.029999999</v>
      </c>
      <c r="AM119" s="71">
        <f t="shared" si="130"/>
        <v>9226159.5999999996</v>
      </c>
      <c r="AN119" s="71">
        <f t="shared" ref="AN119:AO119" si="131">AN98-AN105</f>
        <v>7995670.4400000004</v>
      </c>
      <c r="AO119" s="71">
        <f t="shared" si="131"/>
        <v>6408000.25</v>
      </c>
      <c r="AP119" s="71">
        <f t="shared" ref="AP119:AQ119" si="132">AP98-AP105</f>
        <v>6534965.79</v>
      </c>
      <c r="AQ119" s="71">
        <f t="shared" si="132"/>
        <v>4431064.79</v>
      </c>
      <c r="AR119" s="71">
        <f t="shared" ref="AR119:AS119" si="133">AR98-AR105</f>
        <v>2330197.61</v>
      </c>
      <c r="AS119" s="71">
        <f t="shared" si="133"/>
        <v>4470467.5299999993</v>
      </c>
      <c r="AT119" s="71">
        <f t="shared" ref="AT119:AU119" si="134">AT98-AT105</f>
        <v>5634119.3099999996</v>
      </c>
      <c r="AU119" s="71">
        <f t="shared" si="134"/>
        <v>44232360.479999997</v>
      </c>
      <c r="AV119" s="71">
        <f t="shared" ref="AV119:AW119" si="135">AV98-AV105</f>
        <v>10846331.819999998</v>
      </c>
      <c r="AW119" s="586">
        <f t="shared" si="135"/>
        <v>13497461.810000001</v>
      </c>
      <c r="AX119" s="408">
        <f t="shared" ref="AX119:AY119" si="136">AX98-AX105</f>
        <v>12834449.799999999</v>
      </c>
      <c r="AY119" s="408">
        <f t="shared" si="136"/>
        <v>10379822.910000002</v>
      </c>
      <c r="AZ119" s="408">
        <f t="shared" ref="AZ119:BA119" si="137">AZ98-AZ105</f>
        <v>9971985.2299999986</v>
      </c>
      <c r="BA119" s="408">
        <f t="shared" si="137"/>
        <v>7029313.2299999995</v>
      </c>
      <c r="BB119" s="408">
        <f t="shared" ref="BB119:BC119" si="138">BB98-BB105</f>
        <v>4316484.67</v>
      </c>
      <c r="BC119" s="408">
        <f t="shared" si="138"/>
        <v>2404101.3200000003</v>
      </c>
      <c r="BD119" s="408">
        <f t="shared" ref="BD119:BE119" si="139">BD98-BD105</f>
        <v>3181413.29</v>
      </c>
      <c r="BE119" s="408">
        <f t="shared" si="139"/>
        <v>2653717.2899999996</v>
      </c>
      <c r="BF119" s="408">
        <f t="shared" ref="BF119:BG119" si="140">BF98-BF105</f>
        <v>2619347.71</v>
      </c>
      <c r="BG119" s="408">
        <f t="shared" si="140"/>
        <v>4172835.5400000005</v>
      </c>
      <c r="BH119" s="411">
        <f t="shared" ref="BH119:BI119" si="141">BH98-BH105</f>
        <v>9309130.9900000002</v>
      </c>
      <c r="BI119" s="587">
        <f t="shared" si="141"/>
        <v>10920493.77</v>
      </c>
      <c r="BJ119" s="408">
        <f t="shared" ref="BJ119:BK119" si="142">BJ98-BJ105</f>
        <v>10733181.949999999</v>
      </c>
      <c r="BK119" s="408">
        <f t="shared" si="142"/>
        <v>9986826.1799999997</v>
      </c>
      <c r="BL119" s="408">
        <f t="shared" ref="BL119" si="143">BL98-BL105</f>
        <v>8845903.1699999981</v>
      </c>
      <c r="BM119" s="408" t="s">
        <v>71</v>
      </c>
      <c r="BN119" s="408"/>
      <c r="BO119" s="408"/>
      <c r="BP119" s="408"/>
      <c r="BQ119" s="408"/>
      <c r="BR119" s="408"/>
      <c r="BS119" s="408"/>
      <c r="BT119" s="408"/>
      <c r="BU119" s="261">
        <f t="shared" si="69"/>
        <v>-25291.060000000522</v>
      </c>
      <c r="BV119" s="66">
        <f t="shared" si="69"/>
        <v>835215.63000000175</v>
      </c>
      <c r="BW119" s="66">
        <f t="shared" si="69"/>
        <v>493862.37000000104</v>
      </c>
      <c r="BX119" s="66">
        <f t="shared" si="69"/>
        <v>-1108424.43</v>
      </c>
      <c r="BY119" s="66">
        <f t="shared" si="69"/>
        <v>316761.40999999968</v>
      </c>
      <c r="BZ119" s="66">
        <f t="shared" si="69"/>
        <v>220053.63000000035</v>
      </c>
      <c r="CA119" s="66">
        <f t="shared" si="69"/>
        <v>501583.91000000038</v>
      </c>
      <c r="CB119" s="66">
        <f t="shared" si="69"/>
        <v>312314.80999999982</v>
      </c>
      <c r="CC119" s="66">
        <f t="shared" si="69"/>
        <v>-2793338.6300000008</v>
      </c>
      <c r="CD119" s="106">
        <f t="shared" si="69"/>
        <v>2114915.2400000002</v>
      </c>
    </row>
    <row r="120" spans="1:82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70"/>
        <v>-10876745.509999998</v>
      </c>
      <c r="R120" s="61">
        <f t="shared" si="70"/>
        <v>-18667486.420000002</v>
      </c>
      <c r="S120" s="61">
        <f t="shared" si="71"/>
        <v>-9211348.1899999995</v>
      </c>
      <c r="T120" s="61">
        <f t="shared" si="71"/>
        <v>-4125447.2699999996</v>
      </c>
      <c r="U120" s="102">
        <f t="shared" si="71"/>
        <v>-3059477.1899999995</v>
      </c>
      <c r="V120" s="102">
        <f t="shared" si="71"/>
        <v>-1710487.7300000004</v>
      </c>
      <c r="W120" s="102">
        <f t="shared" ref="W120:AE120" si="144">W99-W106</f>
        <v>11119010.790000003</v>
      </c>
      <c r="X120" s="105">
        <f t="shared" si="144"/>
        <v>27581300.349999994</v>
      </c>
      <c r="Y120" s="483">
        <f t="shared" si="144"/>
        <v>23706533.079999983</v>
      </c>
      <c r="Z120" s="102">
        <f t="shared" si="144"/>
        <v>27163903.48999998</v>
      </c>
      <c r="AA120" s="102">
        <f t="shared" si="144"/>
        <v>-16466127</v>
      </c>
      <c r="AB120" s="102">
        <f t="shared" si="144"/>
        <v>-16738140.309999995</v>
      </c>
      <c r="AC120" s="102">
        <f t="shared" si="144"/>
        <v>-18698097.030000001</v>
      </c>
      <c r="AD120" s="102">
        <f t="shared" si="144"/>
        <v>-18801786.030000001</v>
      </c>
      <c r="AE120" s="102">
        <f t="shared" si="144"/>
        <v>-9289822.6700000018</v>
      </c>
      <c r="AF120" s="102">
        <f t="shared" ref="AF120:AG120" si="145">AF99-AF106</f>
        <v>-6657722.8000000007</v>
      </c>
      <c r="AG120" s="102">
        <f t="shared" si="145"/>
        <v>-3853912.5200000014</v>
      </c>
      <c r="AH120" s="102">
        <f t="shared" ref="AH120:AI120" si="146">AH99-AH106</f>
        <v>-2900251.7400000021</v>
      </c>
      <c r="AI120" s="102">
        <f t="shared" si="146"/>
        <v>10558192.869999994</v>
      </c>
      <c r="AJ120" s="105">
        <f t="shared" ref="AJ120:AK120" si="147">AJ99-AJ106</f>
        <v>24320210.440000013</v>
      </c>
      <c r="AK120" s="102">
        <f t="shared" si="147"/>
        <v>27747706.340000004</v>
      </c>
      <c r="AL120" s="102">
        <f t="shared" ref="AL120:AM120" si="148">AL99-AL106</f>
        <v>32173897.579999998</v>
      </c>
      <c r="AM120" s="102">
        <f t="shared" si="148"/>
        <v>-14107821.269999996</v>
      </c>
      <c r="AN120" s="102">
        <f t="shared" ref="AN120:AO120" si="149">AN99-AN106</f>
        <v>-15544516.410000004</v>
      </c>
      <c r="AO120" s="102">
        <f t="shared" si="149"/>
        <v>-16417330.530000001</v>
      </c>
      <c r="AP120" s="102">
        <f t="shared" ref="AP120:AQ120" si="150">AP99-AP106</f>
        <v>-19767911.049999997</v>
      </c>
      <c r="AQ120" s="102">
        <f t="shared" si="150"/>
        <v>-9749056.75</v>
      </c>
      <c r="AR120" s="102">
        <f t="shared" ref="AR120:AS120" si="151">AR99-AR106</f>
        <v>-8239329.8599999994</v>
      </c>
      <c r="AS120" s="102">
        <f t="shared" si="151"/>
        <v>-1746894.4700000025</v>
      </c>
      <c r="AT120" s="102">
        <f t="shared" ref="AT120:AU120" si="152">AT99-AT106</f>
        <v>4225691.9100000039</v>
      </c>
      <c r="AU120" s="102">
        <f t="shared" si="152"/>
        <v>50680178.929999992</v>
      </c>
      <c r="AV120" s="102">
        <f t="shared" ref="AV120:AW120" si="153">AV99-AV106</f>
        <v>36370453.909999982</v>
      </c>
      <c r="AW120" s="631">
        <f t="shared" si="153"/>
        <v>30300092.119999975</v>
      </c>
      <c r="AX120" s="404">
        <f t="shared" ref="AX120:AY120" si="154">AX99-AX106</f>
        <v>12362187.149999991</v>
      </c>
      <c r="AY120" s="404">
        <f t="shared" si="154"/>
        <v>-9529727.3600000143</v>
      </c>
      <c r="AZ120" s="404">
        <f t="shared" ref="AZ120:BA120" si="155">AZ99-AZ106</f>
        <v>-10292033.289999992</v>
      </c>
      <c r="BA120" s="404">
        <f t="shared" si="155"/>
        <v>-31694464.020000011</v>
      </c>
      <c r="BB120" s="404">
        <f t="shared" ref="BB120:BC120" si="156">BB99-BB106</f>
        <v>-18308537.719999999</v>
      </c>
      <c r="BC120" s="404">
        <f t="shared" si="156"/>
        <v>-12413669.609999999</v>
      </c>
      <c r="BD120" s="404">
        <f t="shared" ref="BD120:BE120" si="157">BD99-BD106</f>
        <v>-7506859.3599999994</v>
      </c>
      <c r="BE120" s="404">
        <f t="shared" si="157"/>
        <v>-2681585.1500000041</v>
      </c>
      <c r="BF120" s="404">
        <f t="shared" ref="BF120:BG120" si="158">BF99-BF106</f>
        <v>-4832038.8599999994</v>
      </c>
      <c r="BG120" s="404">
        <f t="shared" si="158"/>
        <v>14593099.219999999</v>
      </c>
      <c r="BH120" s="516">
        <f t="shared" ref="BH120:BI120" si="159">BH99-BH106</f>
        <v>37159251.75999999</v>
      </c>
      <c r="BI120" s="588">
        <f t="shared" si="159"/>
        <v>12478233.859999999</v>
      </c>
      <c r="BJ120" s="404">
        <f t="shared" ref="BJ120:BK120" si="160">BJ99-BJ106</f>
        <v>18248806.349999994</v>
      </c>
      <c r="BK120" s="404">
        <f t="shared" si="160"/>
        <v>-4367795.1899999827</v>
      </c>
      <c r="BL120" s="404">
        <f t="shared" ref="BL120" si="161">BL99-BL106</f>
        <v>-13684849.960000008</v>
      </c>
      <c r="BM120" s="404" t="s">
        <v>71</v>
      </c>
      <c r="BN120" s="404"/>
      <c r="BO120" s="404"/>
      <c r="BP120" s="404"/>
      <c r="BQ120" s="404"/>
      <c r="BR120" s="404"/>
      <c r="BS120" s="404"/>
      <c r="BT120" s="404"/>
      <c r="BU120" s="262">
        <f t="shared" si="69"/>
        <v>-4396562.9500000104</v>
      </c>
      <c r="BV120" s="61">
        <f t="shared" si="69"/>
        <v>12205752.489999983</v>
      </c>
      <c r="BW120" s="61">
        <f t="shared" si="69"/>
        <v>7221477.3300000131</v>
      </c>
      <c r="BX120" s="61">
        <f t="shared" si="69"/>
        <v>-7593732.2999999989</v>
      </c>
      <c r="BY120" s="61">
        <f t="shared" si="69"/>
        <v>1512493.9899999984</v>
      </c>
      <c r="BZ120" s="61">
        <f t="shared" si="69"/>
        <v>1537349.1100000031</v>
      </c>
      <c r="CA120" s="61">
        <f t="shared" si="69"/>
        <v>444824.91999999713</v>
      </c>
      <c r="CB120" s="61">
        <f t="shared" si="69"/>
        <v>822621.83000000101</v>
      </c>
      <c r="CC120" s="61">
        <f t="shared" si="69"/>
        <v>-6618876.4399999939</v>
      </c>
      <c r="CD120" s="105">
        <f t="shared" si="69"/>
        <v>4586314.4399999976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530"/>
      <c r="BJ121" s="31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531">
        <v>0</v>
      </c>
      <c r="BJ122" s="319">
        <v>0</v>
      </c>
      <c r="BK122" s="319">
        <v>0</v>
      </c>
      <c r="BL122" s="319">
        <v>0</v>
      </c>
      <c r="BM122" s="319">
        <v>0</v>
      </c>
      <c r="BN122" s="319"/>
      <c r="BO122" s="319"/>
      <c r="BP122" s="319"/>
      <c r="BQ122" s="319"/>
      <c r="BR122" s="319"/>
      <c r="BS122" s="319"/>
      <c r="BT122" s="319"/>
      <c r="BU122" s="115">
        <f>O122-C122</f>
        <v>0</v>
      </c>
      <c r="BV122" s="48">
        <f>P122-D122</f>
        <v>0</v>
      </c>
      <c r="BW122" s="48">
        <f>Q122-E122</f>
        <v>0</v>
      </c>
      <c r="BX122" s="48">
        <f>R122-F122</f>
        <v>0</v>
      </c>
      <c r="BY122" s="48">
        <f>S122-G122</f>
        <v>0</v>
      </c>
      <c r="BZ122" s="48">
        <f t="shared" ref="BZ122:BZ127" si="162">T122-H122</f>
        <v>0</v>
      </c>
      <c r="CA122" s="48">
        <f t="shared" ref="CA122:CA127" si="163">U122-I122</f>
        <v>0</v>
      </c>
      <c r="CB122" s="48">
        <f t="shared" ref="CB122:CD127" si="164">V122-J122</f>
        <v>0</v>
      </c>
      <c r="CC122" s="48">
        <f t="shared" si="164"/>
        <v>0</v>
      </c>
      <c r="CD122" s="116">
        <f t="shared" si="164"/>
        <v>0</v>
      </c>
    </row>
    <row r="123" spans="1:82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>
        <v>1651</v>
      </c>
      <c r="BI123" s="531">
        <v>1086</v>
      </c>
      <c r="BJ123" s="319">
        <v>878</v>
      </c>
      <c r="BK123" s="319">
        <v>854</v>
      </c>
      <c r="BL123" s="319">
        <v>1890</v>
      </c>
      <c r="BM123" s="319">
        <v>2237</v>
      </c>
      <c r="BN123" s="319"/>
      <c r="BO123" s="319"/>
      <c r="BP123" s="319"/>
      <c r="BQ123" s="319"/>
      <c r="BR123" s="319"/>
      <c r="BS123" s="319"/>
      <c r="BT123" s="319"/>
      <c r="BU123" s="115">
        <f>O123-C123</f>
        <v>-144</v>
      </c>
      <c r="BV123" s="48">
        <f t="shared" ref="BV123:BY127" si="165">P123-D123</f>
        <v>-179</v>
      </c>
      <c r="BW123" s="48">
        <f t="shared" si="165"/>
        <v>-341</v>
      </c>
      <c r="BX123" s="48">
        <f t="shared" si="165"/>
        <v>-770</v>
      </c>
      <c r="BY123" s="48">
        <f t="shared" si="165"/>
        <v>-896</v>
      </c>
      <c r="BZ123" s="48">
        <f t="shared" si="162"/>
        <v>-771</v>
      </c>
      <c r="CA123" s="48">
        <f t="shared" si="163"/>
        <v>-732</v>
      </c>
      <c r="CB123" s="48">
        <f t="shared" si="164"/>
        <v>-722</v>
      </c>
      <c r="CC123" s="48">
        <f t="shared" si="164"/>
        <v>-726</v>
      </c>
      <c r="CD123" s="116">
        <f t="shared" si="164"/>
        <v>-601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531">
        <v>0</v>
      </c>
      <c r="BJ124" s="319">
        <v>0</v>
      </c>
      <c r="BK124" s="319">
        <v>0</v>
      </c>
      <c r="BL124" s="319">
        <v>0</v>
      </c>
      <c r="BM124" s="319">
        <v>0</v>
      </c>
      <c r="BN124" s="319"/>
      <c r="BO124" s="319"/>
      <c r="BP124" s="319"/>
      <c r="BQ124" s="319"/>
      <c r="BR124" s="319"/>
      <c r="BS124" s="319"/>
      <c r="BT124" s="319"/>
      <c r="BU124" s="115">
        <f>O124-C124</f>
        <v>0</v>
      </c>
      <c r="BV124" s="48">
        <f t="shared" si="165"/>
        <v>0</v>
      </c>
      <c r="BW124" s="48">
        <f t="shared" si="165"/>
        <v>0</v>
      </c>
      <c r="BX124" s="48">
        <f t="shared" si="165"/>
        <v>0</v>
      </c>
      <c r="BY124" s="48">
        <f t="shared" si="165"/>
        <v>0</v>
      </c>
      <c r="BZ124" s="48">
        <f t="shared" si="162"/>
        <v>0</v>
      </c>
      <c r="CA124" s="48">
        <f t="shared" si="163"/>
        <v>0</v>
      </c>
      <c r="CB124" s="48">
        <f t="shared" si="164"/>
        <v>0</v>
      </c>
      <c r="CC124" s="48">
        <f t="shared" si="164"/>
        <v>0</v>
      </c>
      <c r="CD124" s="116">
        <f t="shared" si="164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531">
        <v>0</v>
      </c>
      <c r="BJ125" s="355">
        <v>0</v>
      </c>
      <c r="BK125" s="319">
        <v>0</v>
      </c>
      <c r="BL125" s="319">
        <v>0</v>
      </c>
      <c r="BM125" s="319">
        <v>0</v>
      </c>
      <c r="BN125" s="319"/>
      <c r="BO125" s="319"/>
      <c r="BP125" s="319"/>
      <c r="BQ125" s="319"/>
      <c r="BR125" s="319"/>
      <c r="BS125" s="319"/>
      <c r="BT125" s="319"/>
      <c r="BU125" s="115">
        <f>O125-C125</f>
        <v>0</v>
      </c>
      <c r="BV125" s="48">
        <f t="shared" si="165"/>
        <v>0</v>
      </c>
      <c r="BW125" s="48">
        <f t="shared" si="165"/>
        <v>0</v>
      </c>
      <c r="BX125" s="48">
        <f t="shared" si="165"/>
        <v>0</v>
      </c>
      <c r="BY125" s="48">
        <f t="shared" si="165"/>
        <v>0</v>
      </c>
      <c r="BZ125" s="48">
        <f t="shared" si="162"/>
        <v>0</v>
      </c>
      <c r="CA125" s="48">
        <f t="shared" si="163"/>
        <v>0</v>
      </c>
      <c r="CB125" s="48">
        <f t="shared" si="164"/>
        <v>0</v>
      </c>
      <c r="CC125" s="48">
        <f t="shared" si="164"/>
        <v>0</v>
      </c>
      <c r="CD125" s="116">
        <f t="shared" si="164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531">
        <v>0</v>
      </c>
      <c r="BJ126" s="319">
        <v>0</v>
      </c>
      <c r="BK126" s="319">
        <v>0</v>
      </c>
      <c r="BL126" s="319">
        <v>0</v>
      </c>
      <c r="BM126" s="319">
        <v>0</v>
      </c>
      <c r="BN126" s="319"/>
      <c r="BO126" s="319"/>
      <c r="BP126" s="319"/>
      <c r="BQ126" s="319"/>
      <c r="BR126" s="319"/>
      <c r="BS126" s="319"/>
      <c r="BT126" s="319"/>
      <c r="BU126" s="115">
        <f>O126-C126</f>
        <v>0</v>
      </c>
      <c r="BV126" s="48">
        <f t="shared" si="165"/>
        <v>0</v>
      </c>
      <c r="BW126" s="48">
        <f t="shared" si="165"/>
        <v>0</v>
      </c>
      <c r="BX126" s="48">
        <f t="shared" si="165"/>
        <v>0</v>
      </c>
      <c r="BY126" s="48">
        <f t="shared" si="165"/>
        <v>0</v>
      </c>
      <c r="BZ126" s="48">
        <f t="shared" si="162"/>
        <v>0</v>
      </c>
      <c r="CA126" s="48">
        <f t="shared" si="163"/>
        <v>0</v>
      </c>
      <c r="CB126" s="48">
        <f t="shared" si="164"/>
        <v>0</v>
      </c>
      <c r="CC126" s="48">
        <f t="shared" si="164"/>
        <v>0</v>
      </c>
      <c r="CD126" s="116">
        <f t="shared" si="164"/>
        <v>0</v>
      </c>
    </row>
    <row r="127" spans="1:82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66">SUM(Q122:Q126)</f>
        <v>854</v>
      </c>
      <c r="R127" s="241">
        <f t="shared" si="166"/>
        <v>928</v>
      </c>
      <c r="S127" s="241">
        <f t="shared" si="166"/>
        <v>951</v>
      </c>
      <c r="T127" s="241">
        <f t="shared" si="166"/>
        <v>1048</v>
      </c>
      <c r="U127" s="319">
        <f t="shared" si="166"/>
        <v>1071</v>
      </c>
      <c r="V127" s="319">
        <f t="shared" si="166"/>
        <v>1065</v>
      </c>
      <c r="W127" s="319">
        <f t="shared" si="166"/>
        <v>1065</v>
      </c>
      <c r="X127" s="319">
        <f t="shared" si="166"/>
        <v>946</v>
      </c>
      <c r="Y127" s="529">
        <f t="shared" si="166"/>
        <v>831</v>
      </c>
      <c r="Z127" s="319">
        <f t="shared" si="166"/>
        <v>855</v>
      </c>
      <c r="AA127" s="319">
        <f t="shared" si="166"/>
        <v>972</v>
      </c>
      <c r="AB127" s="319">
        <f t="shared" si="166"/>
        <v>1437</v>
      </c>
      <c r="AC127" s="319">
        <f t="shared" si="166"/>
        <v>2042</v>
      </c>
      <c r="AD127" s="319">
        <f t="shared" si="166"/>
        <v>2681</v>
      </c>
      <c r="AE127" s="319">
        <f t="shared" si="166"/>
        <v>2636</v>
      </c>
      <c r="AF127" s="319">
        <f t="shared" si="166"/>
        <v>2903</v>
      </c>
      <c r="AG127" s="319">
        <f t="shared" si="166"/>
        <v>3157</v>
      </c>
      <c r="AH127" s="319">
        <f t="shared" si="166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>
        <v>1651</v>
      </c>
      <c r="BI127" s="531">
        <v>1086</v>
      </c>
      <c r="BJ127" s="319">
        <v>878</v>
      </c>
      <c r="BK127" s="319">
        <v>854</v>
      </c>
      <c r="BL127" s="319">
        <v>1890</v>
      </c>
      <c r="BM127" s="319">
        <v>2237</v>
      </c>
      <c r="BN127" s="319"/>
      <c r="BO127" s="319"/>
      <c r="BP127" s="319"/>
      <c r="BQ127" s="319"/>
      <c r="BR127" s="319"/>
      <c r="BS127" s="319"/>
      <c r="BT127" s="319"/>
      <c r="BU127" s="115">
        <f>O127-C127</f>
        <v>-144</v>
      </c>
      <c r="BV127" s="48">
        <f t="shared" si="165"/>
        <v>-179</v>
      </c>
      <c r="BW127" s="48">
        <f t="shared" si="165"/>
        <v>-341</v>
      </c>
      <c r="BX127" s="48">
        <f t="shared" si="165"/>
        <v>-770</v>
      </c>
      <c r="BY127" s="48">
        <f t="shared" si="165"/>
        <v>-896</v>
      </c>
      <c r="BZ127" s="48">
        <f t="shared" si="162"/>
        <v>-771</v>
      </c>
      <c r="CA127" s="48">
        <f t="shared" si="163"/>
        <v>-732</v>
      </c>
      <c r="CB127" s="48">
        <f t="shared" si="164"/>
        <v>-722</v>
      </c>
      <c r="CC127" s="48">
        <f t="shared" si="164"/>
        <v>-726</v>
      </c>
      <c r="CD127" s="116">
        <f t="shared" si="164"/>
        <v>-601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531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>
        <v>0</v>
      </c>
      <c r="BI129" s="593">
        <v>0</v>
      </c>
      <c r="BJ129" s="319">
        <v>0</v>
      </c>
      <c r="BK129" s="319">
        <v>0</v>
      </c>
      <c r="BL129" s="355">
        <v>10</v>
      </c>
      <c r="BM129" s="355">
        <v>16</v>
      </c>
      <c r="BN129" s="355"/>
      <c r="BO129" s="355"/>
      <c r="BP129" s="355"/>
      <c r="BQ129" s="355"/>
      <c r="BR129" s="355"/>
      <c r="BS129" s="355"/>
      <c r="BT129" s="355"/>
      <c r="BU129" s="115">
        <f>O129-C129</f>
        <v>-214</v>
      </c>
      <c r="BV129" s="48">
        <f>P129-D129</f>
        <v>-393</v>
      </c>
      <c r="BW129" s="48">
        <f>Q129-E129</f>
        <v>-298</v>
      </c>
      <c r="BX129" s="48">
        <f>R129-F129</f>
        <v>-145</v>
      </c>
      <c r="BY129" s="48">
        <f>S129-G129</f>
        <v>-219</v>
      </c>
      <c r="BZ129" s="48">
        <f t="shared" ref="BZ129:BZ134" si="167">T129-H129</f>
        <v>-241</v>
      </c>
      <c r="CA129" s="48">
        <f t="shared" ref="CA129:CA134" si="168">U129-I129</f>
        <v>-299</v>
      </c>
      <c r="CB129" s="48">
        <f t="shared" ref="CB129:CD134" si="169">V129-J129</f>
        <v>-238</v>
      </c>
      <c r="CC129" s="48">
        <f t="shared" si="169"/>
        <v>-32</v>
      </c>
      <c r="CD129" s="116">
        <f t="shared" si="169"/>
        <v>0</v>
      </c>
    </row>
    <row r="130" spans="1:82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593">
        <v>0</v>
      </c>
      <c r="BJ130" s="319">
        <v>0</v>
      </c>
      <c r="BK130" s="319">
        <v>0</v>
      </c>
      <c r="BL130" s="355">
        <v>0</v>
      </c>
      <c r="BM130" s="355">
        <v>0</v>
      </c>
      <c r="BN130" s="355"/>
      <c r="BO130" s="355"/>
      <c r="BP130" s="355"/>
      <c r="BQ130" s="355"/>
      <c r="BR130" s="355"/>
      <c r="BS130" s="355"/>
      <c r="BT130" s="355"/>
      <c r="BU130" s="115">
        <f>O130-C130</f>
        <v>-1</v>
      </c>
      <c r="BV130" s="48">
        <f t="shared" ref="BV130:BY134" si="170">P130-D130</f>
        <v>-81</v>
      </c>
      <c r="BW130" s="48">
        <f t="shared" si="170"/>
        <v>-39</v>
      </c>
      <c r="BX130" s="48">
        <f t="shared" si="170"/>
        <v>-263</v>
      </c>
      <c r="BY130" s="48">
        <f t="shared" si="170"/>
        <v>-187</v>
      </c>
      <c r="BZ130" s="48">
        <f t="shared" si="167"/>
        <v>-237</v>
      </c>
      <c r="CA130" s="48">
        <f t="shared" si="168"/>
        <v>-235</v>
      </c>
      <c r="CB130" s="48">
        <f t="shared" si="169"/>
        <v>-259</v>
      </c>
      <c r="CC130" s="48">
        <f t="shared" si="169"/>
        <v>-86</v>
      </c>
      <c r="CD130" s="116">
        <f t="shared" si="169"/>
        <v>0</v>
      </c>
    </row>
    <row r="131" spans="1:82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>
        <v>14</v>
      </c>
      <c r="BI131" s="593">
        <v>30</v>
      </c>
      <c r="BJ131" s="319">
        <v>42</v>
      </c>
      <c r="BK131" s="319">
        <v>67</v>
      </c>
      <c r="BL131" s="355">
        <v>47</v>
      </c>
      <c r="BM131" s="355">
        <v>3</v>
      </c>
      <c r="BN131" s="355"/>
      <c r="BO131" s="355"/>
      <c r="BP131" s="355"/>
      <c r="BQ131" s="355"/>
      <c r="BR131" s="355"/>
      <c r="BS131" s="355"/>
      <c r="BT131" s="355"/>
      <c r="BU131" s="115">
        <f>O131-C131</f>
        <v>-47</v>
      </c>
      <c r="BV131" s="48">
        <f t="shared" si="170"/>
        <v>-136</v>
      </c>
      <c r="BW131" s="48">
        <f t="shared" si="170"/>
        <v>-100</v>
      </c>
      <c r="BX131" s="48">
        <f t="shared" si="170"/>
        <v>-88</v>
      </c>
      <c r="BY131" s="48">
        <f t="shared" si="170"/>
        <v>-38</v>
      </c>
      <c r="BZ131" s="48">
        <f t="shared" si="167"/>
        <v>-43</v>
      </c>
      <c r="CA131" s="48">
        <f t="shared" si="168"/>
        <v>-26</v>
      </c>
      <c r="CB131" s="48">
        <f t="shared" si="169"/>
        <v>-20</v>
      </c>
      <c r="CC131" s="48">
        <f t="shared" si="169"/>
        <v>-17</v>
      </c>
      <c r="CD131" s="116">
        <f t="shared" si="169"/>
        <v>38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593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>O132-C132</f>
        <v>0</v>
      </c>
      <c r="BV132" s="48">
        <f t="shared" si="170"/>
        <v>0</v>
      </c>
      <c r="BW132" s="48">
        <f t="shared" si="170"/>
        <v>0</v>
      </c>
      <c r="BX132" s="48">
        <f t="shared" si="170"/>
        <v>0</v>
      </c>
      <c r="BY132" s="48">
        <f t="shared" si="170"/>
        <v>0</v>
      </c>
      <c r="BZ132" s="48">
        <f t="shared" si="167"/>
        <v>0</v>
      </c>
      <c r="CA132" s="48">
        <f t="shared" si="168"/>
        <v>0</v>
      </c>
      <c r="CB132" s="48">
        <f t="shared" si="169"/>
        <v>0</v>
      </c>
      <c r="CC132" s="48">
        <f t="shared" si="169"/>
        <v>0</v>
      </c>
      <c r="CD132" s="116">
        <f t="shared" si="169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593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>O133-C133</f>
        <v>0</v>
      </c>
      <c r="BV133" s="48">
        <f t="shared" si="170"/>
        <v>0</v>
      </c>
      <c r="BW133" s="48">
        <f t="shared" si="170"/>
        <v>0</v>
      </c>
      <c r="BX133" s="48">
        <f t="shared" si="170"/>
        <v>0</v>
      </c>
      <c r="BY133" s="48">
        <f t="shared" si="170"/>
        <v>0</v>
      </c>
      <c r="BZ133" s="48">
        <f t="shared" si="167"/>
        <v>0</v>
      </c>
      <c r="CA133" s="48">
        <f t="shared" si="168"/>
        <v>0</v>
      </c>
      <c r="CB133" s="48">
        <f t="shared" si="169"/>
        <v>0</v>
      </c>
      <c r="CC133" s="48">
        <f t="shared" si="169"/>
        <v>0</v>
      </c>
      <c r="CD133" s="116">
        <f t="shared" si="169"/>
        <v>0</v>
      </c>
    </row>
    <row r="134" spans="1:82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71">SUM(Y129:Y131)</f>
        <v>50</v>
      </c>
      <c r="Z134" s="319">
        <f t="shared" si="171"/>
        <v>40</v>
      </c>
      <c r="AA134" s="319">
        <f t="shared" si="171"/>
        <v>75</v>
      </c>
      <c r="AB134" s="319">
        <f t="shared" si="171"/>
        <v>93</v>
      </c>
      <c r="AC134" s="319">
        <f t="shared" si="171"/>
        <v>71</v>
      </c>
      <c r="AD134" s="319">
        <f t="shared" si="171"/>
        <v>80</v>
      </c>
      <c r="AE134" s="319">
        <f t="shared" si="171"/>
        <v>320</v>
      </c>
      <c r="AF134" s="319">
        <f t="shared" si="171"/>
        <v>353</v>
      </c>
      <c r="AG134" s="319">
        <f t="shared" si="171"/>
        <v>287</v>
      </c>
      <c r="AH134" s="319">
        <f t="shared" si="171"/>
        <v>138</v>
      </c>
      <c r="AI134" s="319">
        <f t="shared" si="171"/>
        <v>49</v>
      </c>
      <c r="AJ134" s="116">
        <f t="shared" si="171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>
        <v>14</v>
      </c>
      <c r="BI134" s="531">
        <v>30</v>
      </c>
      <c r="BJ134" s="319">
        <v>42</v>
      </c>
      <c r="BK134" s="319">
        <v>67</v>
      </c>
      <c r="BL134" s="319">
        <v>57</v>
      </c>
      <c r="BM134" s="319">
        <v>19</v>
      </c>
      <c r="BN134" s="319"/>
      <c r="BO134" s="319"/>
      <c r="BP134" s="319"/>
      <c r="BQ134" s="319"/>
      <c r="BR134" s="319"/>
      <c r="BS134" s="319"/>
      <c r="BT134" s="319"/>
      <c r="BU134" s="115">
        <f>O134-C134</f>
        <v>-262</v>
      </c>
      <c r="BV134" s="48">
        <f t="shared" si="170"/>
        <v>-610</v>
      </c>
      <c r="BW134" s="48">
        <f t="shared" si="170"/>
        <v>-437</v>
      </c>
      <c r="BX134" s="48">
        <f t="shared" si="170"/>
        <v>-496</v>
      </c>
      <c r="BY134" s="48">
        <f t="shared" si="170"/>
        <v>-444</v>
      </c>
      <c r="BZ134" s="48">
        <f t="shared" si="167"/>
        <v>-521</v>
      </c>
      <c r="CA134" s="48">
        <f t="shared" si="168"/>
        <v>-560</v>
      </c>
      <c r="CB134" s="48">
        <f t="shared" si="169"/>
        <v>-517</v>
      </c>
      <c r="CC134" s="48">
        <f t="shared" si="169"/>
        <v>-135</v>
      </c>
      <c r="CD134" s="116">
        <f t="shared" si="169"/>
        <v>38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531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>
        <v>2295</v>
      </c>
      <c r="BI136" s="531">
        <v>1450</v>
      </c>
      <c r="BJ136" s="319">
        <v>1577</v>
      </c>
      <c r="BK136" s="319">
        <v>1901</v>
      </c>
      <c r="BL136" s="319">
        <v>5338</v>
      </c>
      <c r="BM136" s="319">
        <v>5472</v>
      </c>
      <c r="BN136" s="319"/>
      <c r="BO136" s="319"/>
      <c r="BP136" s="319"/>
      <c r="BQ136" s="319"/>
      <c r="BR136" s="319"/>
      <c r="BS136" s="319"/>
      <c r="BT136" s="319"/>
      <c r="BU136" s="115">
        <f>O136-C136</f>
        <v>-95</v>
      </c>
      <c r="BV136" s="48">
        <f>P136-D136</f>
        <v>-419</v>
      </c>
      <c r="BW136" s="48">
        <f>Q136-E136</f>
        <v>-1412</v>
      </c>
      <c r="BX136" s="48">
        <f>R136-F136</f>
        <v>-1381</v>
      </c>
      <c r="BY136" s="48">
        <f>S136-G136</f>
        <v>-1727</v>
      </c>
      <c r="BZ136" s="48">
        <f t="shared" ref="BZ136:BZ141" si="172">T136-H136</f>
        <v>-1429</v>
      </c>
      <c r="CA136" s="48">
        <f t="shared" ref="CA136:CA141" si="173">U136-I136</f>
        <v>-889</v>
      </c>
      <c r="CB136" s="48">
        <f t="shared" ref="CB136:CD141" si="174">V136-J136</f>
        <v>-617</v>
      </c>
      <c r="CC136" s="48">
        <f t="shared" si="174"/>
        <v>-313</v>
      </c>
      <c r="CD136" s="116">
        <f t="shared" si="174"/>
        <v>-151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531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>O137-C137</f>
        <v>0</v>
      </c>
      <c r="BV137" s="48">
        <f t="shared" ref="BV137:BY141" si="175">P137-D137</f>
        <v>0</v>
      </c>
      <c r="BW137" s="48">
        <f t="shared" si="175"/>
        <v>0</v>
      </c>
      <c r="BX137" s="48">
        <f t="shared" si="175"/>
        <v>0</v>
      </c>
      <c r="BY137" s="48">
        <f t="shared" si="175"/>
        <v>0</v>
      </c>
      <c r="BZ137" s="48">
        <f t="shared" si="172"/>
        <v>0</v>
      </c>
      <c r="CA137" s="48">
        <f t="shared" si="173"/>
        <v>0</v>
      </c>
      <c r="CB137" s="48">
        <f t="shared" si="174"/>
        <v>0</v>
      </c>
      <c r="CC137" s="48">
        <f t="shared" si="174"/>
        <v>0</v>
      </c>
      <c r="CD137" s="116">
        <f t="shared" si="174"/>
        <v>0</v>
      </c>
    </row>
    <row r="138" spans="1:82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>
        <v>34</v>
      </c>
      <c r="BI138" s="531">
        <v>31</v>
      </c>
      <c r="BJ138" s="319">
        <v>35</v>
      </c>
      <c r="BK138" s="319">
        <v>55</v>
      </c>
      <c r="BL138" s="319">
        <v>52</v>
      </c>
      <c r="BM138" s="319">
        <v>31</v>
      </c>
      <c r="BN138" s="319"/>
      <c r="BO138" s="319"/>
      <c r="BP138" s="319"/>
      <c r="BQ138" s="319"/>
      <c r="BR138" s="319"/>
      <c r="BS138" s="319"/>
      <c r="BT138" s="319"/>
      <c r="BU138" s="115">
        <f>O138-C138</f>
        <v>-2</v>
      </c>
      <c r="BV138" s="48">
        <f t="shared" si="175"/>
        <v>9</v>
      </c>
      <c r="BW138" s="48">
        <f t="shared" si="175"/>
        <v>14</v>
      </c>
      <c r="BX138" s="48">
        <f t="shared" si="175"/>
        <v>16</v>
      </c>
      <c r="BY138" s="48">
        <f t="shared" si="175"/>
        <v>22</v>
      </c>
      <c r="BZ138" s="48">
        <f t="shared" si="172"/>
        <v>71</v>
      </c>
      <c r="CA138" s="48">
        <f t="shared" si="173"/>
        <v>135</v>
      </c>
      <c r="CB138" s="48">
        <f t="shared" si="174"/>
        <v>234</v>
      </c>
      <c r="CC138" s="48">
        <f t="shared" si="174"/>
        <v>243</v>
      </c>
      <c r="CD138" s="116">
        <f t="shared" si="174"/>
        <v>251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531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>O139-C139</f>
        <v>0</v>
      </c>
      <c r="BV139" s="48">
        <f t="shared" si="175"/>
        <v>0</v>
      </c>
      <c r="BW139" s="48">
        <f t="shared" si="175"/>
        <v>0</v>
      </c>
      <c r="BX139" s="48">
        <f t="shared" si="175"/>
        <v>0</v>
      </c>
      <c r="BY139" s="48">
        <f t="shared" si="175"/>
        <v>0</v>
      </c>
      <c r="BZ139" s="48">
        <f t="shared" si="172"/>
        <v>0</v>
      </c>
      <c r="CA139" s="48">
        <f t="shared" si="173"/>
        <v>0</v>
      </c>
      <c r="CB139" s="48">
        <f t="shared" si="174"/>
        <v>0</v>
      </c>
      <c r="CC139" s="48">
        <f t="shared" si="174"/>
        <v>0</v>
      </c>
      <c r="CD139" s="116">
        <f t="shared" si="174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570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>O140-C140</f>
        <v>0</v>
      </c>
      <c r="BV140" s="338">
        <f t="shared" si="175"/>
        <v>0</v>
      </c>
      <c r="BW140" s="338">
        <f t="shared" si="175"/>
        <v>0</v>
      </c>
      <c r="BX140" s="338">
        <f t="shared" si="175"/>
        <v>0</v>
      </c>
      <c r="BY140" s="338">
        <f t="shared" si="175"/>
        <v>0</v>
      </c>
      <c r="BZ140" s="338">
        <f t="shared" si="172"/>
        <v>0</v>
      </c>
      <c r="CA140" s="338">
        <f t="shared" si="173"/>
        <v>0</v>
      </c>
      <c r="CB140" s="338">
        <f t="shared" si="174"/>
        <v>0</v>
      </c>
      <c r="CC140" s="338">
        <f t="shared" si="174"/>
        <v>0</v>
      </c>
      <c r="CD140" s="339">
        <f t="shared" si="174"/>
        <v>0</v>
      </c>
    </row>
    <row r="141" spans="1:82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76">SUM(U136:U139)</f>
        <v>1345</v>
      </c>
      <c r="V141" s="376">
        <f t="shared" si="176"/>
        <v>1415</v>
      </c>
      <c r="W141" s="376">
        <f t="shared" si="176"/>
        <v>1705</v>
      </c>
      <c r="X141" s="376">
        <f t="shared" si="176"/>
        <v>1448</v>
      </c>
      <c r="Y141" s="376">
        <f t="shared" si="176"/>
        <v>1363</v>
      </c>
      <c r="Z141" s="376">
        <f t="shared" si="176"/>
        <v>1421</v>
      </c>
      <c r="AA141" s="376">
        <f t="shared" si="176"/>
        <v>1629</v>
      </c>
      <c r="AB141" s="376">
        <f t="shared" si="176"/>
        <v>2358</v>
      </c>
      <c r="AC141" s="376">
        <f t="shared" si="176"/>
        <v>3638</v>
      </c>
      <c r="AD141" s="376">
        <f t="shared" si="176"/>
        <v>4667</v>
      </c>
      <c r="AE141" s="376">
        <f t="shared" si="176"/>
        <v>4888</v>
      </c>
      <c r="AF141" s="528">
        <f t="shared" si="176"/>
        <v>5321</v>
      </c>
      <c r="AG141" s="528">
        <f t="shared" si="176"/>
        <v>6250</v>
      </c>
      <c r="AH141" s="528">
        <f t="shared" si="176"/>
        <v>5793</v>
      </c>
      <c r="AI141" s="528">
        <f t="shared" si="176"/>
        <v>4915</v>
      </c>
      <c r="AJ141" s="342">
        <f t="shared" si="176"/>
        <v>3496</v>
      </c>
      <c r="AK141" s="268">
        <f t="shared" si="176"/>
        <v>2960</v>
      </c>
      <c r="AL141" s="528">
        <f t="shared" si="176"/>
        <v>3086</v>
      </c>
      <c r="AM141" s="528">
        <f t="shared" si="176"/>
        <v>3578</v>
      </c>
      <c r="AN141" s="528">
        <f t="shared" si="176"/>
        <v>3507</v>
      </c>
      <c r="AO141" s="528">
        <f t="shared" si="176"/>
        <v>3157</v>
      </c>
      <c r="AP141" s="528">
        <f t="shared" si="176"/>
        <v>3695</v>
      </c>
      <c r="AQ141" s="528">
        <f t="shared" si="176"/>
        <v>6101</v>
      </c>
      <c r="AR141" s="528">
        <f t="shared" si="176"/>
        <v>7186</v>
      </c>
      <c r="AS141" s="528">
        <f t="shared" si="176"/>
        <v>6194</v>
      </c>
      <c r="AT141" s="528">
        <f t="shared" si="176"/>
        <v>5620</v>
      </c>
      <c r="AU141" s="528">
        <f t="shared" si="176"/>
        <v>4703</v>
      </c>
      <c r="AV141" s="528">
        <f t="shared" si="176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268">
        <v>2329</v>
      </c>
      <c r="BI141" s="269">
        <v>1481</v>
      </c>
      <c r="BJ141" s="269">
        <v>1612</v>
      </c>
      <c r="BK141" s="269">
        <v>1956</v>
      </c>
      <c r="BL141" s="269">
        <v>5390</v>
      </c>
      <c r="BM141" s="269">
        <v>5503</v>
      </c>
      <c r="BN141" s="269"/>
      <c r="BO141" s="269"/>
      <c r="BP141" s="269"/>
      <c r="BQ141" s="269"/>
      <c r="BR141" s="269"/>
      <c r="BS141" s="269"/>
      <c r="BT141" s="269"/>
      <c r="BU141" s="340">
        <f>O141-C141</f>
        <v>-97</v>
      </c>
      <c r="BV141" s="341">
        <f t="shared" si="175"/>
        <v>-410</v>
      </c>
      <c r="BW141" s="341">
        <f t="shared" si="175"/>
        <v>-1398</v>
      </c>
      <c r="BX141" s="341">
        <f t="shared" si="175"/>
        <v>-1365</v>
      </c>
      <c r="BY141" s="341">
        <f t="shared" si="175"/>
        <v>-1705</v>
      </c>
      <c r="BZ141" s="341">
        <f t="shared" si="172"/>
        <v>-1358</v>
      </c>
      <c r="CA141" s="341">
        <f t="shared" si="173"/>
        <v>-754</v>
      </c>
      <c r="CB141" s="341">
        <f t="shared" si="174"/>
        <v>-383</v>
      </c>
      <c r="CC141" s="341">
        <f t="shared" si="174"/>
        <v>-70</v>
      </c>
      <c r="CD141" s="341">
        <f t="shared" si="174"/>
        <v>100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531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>
        <v>2</v>
      </c>
      <c r="BI143" s="658">
        <v>1</v>
      </c>
      <c r="BJ143" s="355">
        <v>1</v>
      </c>
      <c r="BK143" s="355">
        <v>2</v>
      </c>
      <c r="BL143" s="355">
        <v>2</v>
      </c>
      <c r="BM143" s="355">
        <v>0</v>
      </c>
      <c r="BN143" s="355"/>
      <c r="BO143" s="355"/>
      <c r="BP143" s="355"/>
      <c r="BQ143" s="355"/>
      <c r="BR143" s="355"/>
      <c r="BS143" s="355"/>
      <c r="BT143" s="355"/>
      <c r="BU143" s="115">
        <f t="shared" ref="BU143:CD148" si="177">O143-C143</f>
        <v>0</v>
      </c>
      <c r="BV143" s="48">
        <f t="shared" si="177"/>
        <v>0</v>
      </c>
      <c r="BW143" s="48">
        <f t="shared" si="177"/>
        <v>0</v>
      </c>
      <c r="BX143" s="48">
        <f t="shared" si="177"/>
        <v>0</v>
      </c>
      <c r="BY143" s="48">
        <f t="shared" si="177"/>
        <v>0</v>
      </c>
      <c r="BZ143" s="48">
        <f t="shared" si="177"/>
        <v>0</v>
      </c>
      <c r="CA143" s="48">
        <f t="shared" si="177"/>
        <v>0</v>
      </c>
      <c r="CB143" s="48">
        <f t="shared" si="177"/>
        <v>0</v>
      </c>
      <c r="CC143" s="48">
        <f t="shared" si="177"/>
        <v>0</v>
      </c>
      <c r="CD143" s="116">
        <f t="shared" si="177"/>
        <v>0</v>
      </c>
    </row>
    <row r="144" spans="1:82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>
        <v>0</v>
      </c>
      <c r="BI144" s="593">
        <v>1</v>
      </c>
      <c r="BJ144" s="355">
        <v>0</v>
      </c>
      <c r="BK144" s="355">
        <v>1</v>
      </c>
      <c r="BL144" s="355">
        <v>0</v>
      </c>
      <c r="BM144" s="355">
        <v>3</v>
      </c>
      <c r="BN144" s="355"/>
      <c r="BO144" s="355"/>
      <c r="BP144" s="355"/>
      <c r="BQ144" s="355"/>
      <c r="BR144" s="355"/>
      <c r="BS144" s="355"/>
      <c r="BT144" s="355"/>
      <c r="BU144" s="115">
        <f t="shared" si="177"/>
        <v>0</v>
      </c>
      <c r="BV144" s="48">
        <f t="shared" si="177"/>
        <v>0</v>
      </c>
      <c r="BW144" s="48">
        <f t="shared" si="177"/>
        <v>0</v>
      </c>
      <c r="BX144" s="48">
        <f t="shared" si="177"/>
        <v>0</v>
      </c>
      <c r="BY144" s="48">
        <f t="shared" si="177"/>
        <v>0</v>
      </c>
      <c r="BZ144" s="48">
        <f t="shared" si="177"/>
        <v>0</v>
      </c>
      <c r="CA144" s="48">
        <f t="shared" si="177"/>
        <v>0</v>
      </c>
      <c r="CB144" s="48">
        <f t="shared" si="177"/>
        <v>0</v>
      </c>
      <c r="CC144" s="48">
        <f t="shared" si="177"/>
        <v>0</v>
      </c>
      <c r="CD144" s="116">
        <f t="shared" si="177"/>
        <v>0</v>
      </c>
    </row>
    <row r="145" spans="1:82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>
        <v>11</v>
      </c>
      <c r="BI145" s="593">
        <v>14</v>
      </c>
      <c r="BJ145" s="355">
        <v>17</v>
      </c>
      <c r="BK145" s="355">
        <v>24</v>
      </c>
      <c r="BL145" s="355">
        <v>10</v>
      </c>
      <c r="BM145" s="355">
        <v>3</v>
      </c>
      <c r="BN145" s="355"/>
      <c r="BO145" s="355"/>
      <c r="BP145" s="355"/>
      <c r="BQ145" s="355"/>
      <c r="BR145" s="355"/>
      <c r="BS145" s="355"/>
      <c r="BT145" s="355"/>
      <c r="BU145" s="115">
        <f t="shared" si="177"/>
        <v>0</v>
      </c>
      <c r="BV145" s="48">
        <f t="shared" si="177"/>
        <v>0</v>
      </c>
      <c r="BW145" s="48">
        <f t="shared" si="177"/>
        <v>0</v>
      </c>
      <c r="BX145" s="48">
        <f t="shared" si="177"/>
        <v>0</v>
      </c>
      <c r="BY145" s="48">
        <f t="shared" si="177"/>
        <v>0</v>
      </c>
      <c r="BZ145" s="48">
        <f t="shared" si="177"/>
        <v>0</v>
      </c>
      <c r="CA145" s="48">
        <f t="shared" si="177"/>
        <v>0</v>
      </c>
      <c r="CB145" s="48">
        <f t="shared" si="177"/>
        <v>0</v>
      </c>
      <c r="CC145" s="48">
        <f t="shared" si="177"/>
        <v>0</v>
      </c>
      <c r="CD145" s="116">
        <f t="shared" si="177"/>
        <v>0</v>
      </c>
    </row>
    <row r="146" spans="1:82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>
        <v>0</v>
      </c>
      <c r="BI146" s="593">
        <v>0</v>
      </c>
      <c r="BJ146" s="355">
        <v>2</v>
      </c>
      <c r="BK146" s="355">
        <v>1</v>
      </c>
      <c r="BL146" s="355">
        <v>0</v>
      </c>
      <c r="BM146" s="355">
        <v>0</v>
      </c>
      <c r="BN146" s="355"/>
      <c r="BO146" s="355"/>
      <c r="BP146" s="355"/>
      <c r="BQ146" s="355"/>
      <c r="BR146" s="355"/>
      <c r="BS146" s="355"/>
      <c r="BT146" s="355"/>
      <c r="BU146" s="115">
        <f t="shared" si="177"/>
        <v>0</v>
      </c>
      <c r="BV146" s="48">
        <f t="shared" si="177"/>
        <v>0</v>
      </c>
      <c r="BW146" s="48">
        <f t="shared" si="177"/>
        <v>0</v>
      </c>
      <c r="BX146" s="48">
        <f t="shared" si="177"/>
        <v>0</v>
      </c>
      <c r="BY146" s="48">
        <f t="shared" si="177"/>
        <v>0</v>
      </c>
      <c r="BZ146" s="48">
        <f t="shared" si="177"/>
        <v>0</v>
      </c>
      <c r="CA146" s="48">
        <f t="shared" si="177"/>
        <v>0</v>
      </c>
      <c r="CB146" s="48">
        <f t="shared" si="177"/>
        <v>0</v>
      </c>
      <c r="CC146" s="48">
        <f t="shared" si="177"/>
        <v>0</v>
      </c>
      <c r="CD146" s="116">
        <f t="shared" si="177"/>
        <v>0</v>
      </c>
    </row>
    <row r="147" spans="1:82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594"/>
      <c r="BJ147" s="546"/>
      <c r="BK147" s="546"/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177"/>
        <v>0</v>
      </c>
      <c r="BV147" s="338">
        <f t="shared" si="177"/>
        <v>0</v>
      </c>
      <c r="BW147" s="338">
        <f t="shared" si="177"/>
        <v>0</v>
      </c>
      <c r="BX147" s="338">
        <f t="shared" si="177"/>
        <v>0</v>
      </c>
      <c r="BY147" s="338">
        <f t="shared" si="177"/>
        <v>0</v>
      </c>
      <c r="BZ147" s="338">
        <f t="shared" si="177"/>
        <v>0</v>
      </c>
      <c r="CA147" s="338">
        <f t="shared" si="177"/>
        <v>0</v>
      </c>
      <c r="CB147" s="338">
        <f t="shared" si="177"/>
        <v>0</v>
      </c>
      <c r="CC147" s="338">
        <f t="shared" si="177"/>
        <v>0</v>
      </c>
      <c r="CD147" s="339">
        <f t="shared" si="177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528">
        <v>13</v>
      </c>
      <c r="BI148" s="268">
        <v>16</v>
      </c>
      <c r="BJ148" s="528">
        <v>20</v>
      </c>
      <c r="BK148" s="528">
        <v>28</v>
      </c>
      <c r="BL148" s="528">
        <v>12</v>
      </c>
      <c r="BM148" s="528">
        <v>6</v>
      </c>
      <c r="BN148" s="528"/>
      <c r="BO148" s="528"/>
      <c r="BP148" s="528"/>
      <c r="BQ148" s="528"/>
      <c r="BR148" s="528"/>
      <c r="BS148" s="528"/>
      <c r="BT148" s="528"/>
      <c r="BU148" s="119">
        <f t="shared" si="177"/>
        <v>0</v>
      </c>
      <c r="BV148" s="121">
        <f t="shared" si="177"/>
        <v>0</v>
      </c>
      <c r="BW148" s="121">
        <f t="shared" si="177"/>
        <v>0</v>
      </c>
      <c r="BX148" s="121">
        <f t="shared" si="177"/>
        <v>0</v>
      </c>
      <c r="BY148" s="121">
        <f t="shared" si="177"/>
        <v>0</v>
      </c>
      <c r="BZ148" s="121">
        <f t="shared" si="177"/>
        <v>0</v>
      </c>
      <c r="CA148" s="121">
        <f t="shared" si="177"/>
        <v>0</v>
      </c>
      <c r="CB148" s="121">
        <f t="shared" si="177"/>
        <v>0</v>
      </c>
      <c r="CC148" s="121">
        <f t="shared" si="177"/>
        <v>0</v>
      </c>
      <c r="CD148" s="122">
        <f t="shared" si="177"/>
        <v>0</v>
      </c>
    </row>
    <row r="149" spans="1:82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</row>
    <row r="150" spans="1:82" x14ac:dyDescent="0.25">
      <c r="B150" s="1" t="s">
        <v>27</v>
      </c>
      <c r="W150" s="414"/>
    </row>
    <row r="151" spans="1:82" x14ac:dyDescent="0.25">
      <c r="B151" s="31" t="s">
        <v>28</v>
      </c>
    </row>
    <row r="154" spans="1:82" x14ac:dyDescent="0.25">
      <c r="B154" s="32" t="s">
        <v>26</v>
      </c>
    </row>
    <row r="155" spans="1:82" x14ac:dyDescent="0.25">
      <c r="B155" s="2" t="s">
        <v>29</v>
      </c>
    </row>
    <row r="156" spans="1:82" x14ac:dyDescent="0.25">
      <c r="B156" s="2" t="s">
        <v>30</v>
      </c>
    </row>
    <row r="157" spans="1:82" x14ac:dyDescent="0.25">
      <c r="B157" s="2" t="s">
        <v>31</v>
      </c>
    </row>
    <row r="158" spans="1:82" x14ac:dyDescent="0.25">
      <c r="B158" s="2" t="s">
        <v>32</v>
      </c>
    </row>
  </sheetData>
  <mergeCells count="4">
    <mergeCell ref="B1:BV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2024-06-26T13:55:50Z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